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530"/>
  <workbookPr filterPrivacy="1" defaultThemeVersion="124226"/>
  <xr:revisionPtr revIDLastSave="0" documentId="13_ncr:1_{DF856226-384D-4755-B2FC-A911DE2EF87D}" xr6:coauthVersionLast="46" xr6:coauthVersionMax="46" xr10:uidLastSave="{00000000-0000-0000-0000-000000000000}"/>
  <bookViews>
    <workbookView xWindow="-120" yWindow="-120" windowWidth="20730" windowHeight="11160" activeTab="4" xr2:uid="{00000000-000D-0000-FFFF-FFFF00000000}"/>
  </bookViews>
  <sheets>
    <sheet name="ШАБЛОН" sheetId="1" r:id="rId1"/>
    <sheet name="сентябрь" sheetId="4" r:id="rId2"/>
    <sheet name="октябрь" sheetId="5" r:id="rId3"/>
    <sheet name="ноябрь" sheetId="6" r:id="rId4"/>
    <sheet name="декабрь" sheetId="7" r:id="rId5"/>
    <sheet name="январь" sheetId="8" r:id="rId6"/>
    <sheet name="февраль" sheetId="9" r:id="rId7"/>
    <sheet name="март" sheetId="10" r:id="rId8"/>
    <sheet name="апрель" sheetId="11" r:id="rId9"/>
    <sheet name="май" sheetId="12" r:id="rId10"/>
    <sheet name="Лист2" sheetId="2" r:id="rId11"/>
    <sheet name="Лист3" sheetId="3" r:id="rId12"/>
    <sheet name="Лист1" sheetId="13" r:id="rId13"/>
  </sheets>
  <calcPr calcId="191029"/>
</workbook>
</file>

<file path=xl/calcChain.xml><?xml version="1.0" encoding="utf-8"?>
<calcChain xmlns="http://schemas.openxmlformats.org/spreadsheetml/2006/main">
  <c r="AG3" i="12" l="1"/>
  <c r="AG4" i="12"/>
  <c r="AG5" i="12"/>
  <c r="AG6" i="12"/>
  <c r="AG7" i="12"/>
  <c r="AG8" i="12"/>
  <c r="AG9" i="12"/>
  <c r="AG10" i="12"/>
  <c r="AG11" i="12"/>
  <c r="AG12" i="12"/>
  <c r="AG3" i="6"/>
  <c r="AH3" i="6"/>
  <c r="AI3" i="6"/>
  <c r="AJ3" i="6"/>
  <c r="AK3" i="6"/>
  <c r="AL3" i="6"/>
  <c r="AM3" i="6"/>
  <c r="AN3" i="6"/>
  <c r="AO3" i="6"/>
  <c r="AP3" i="6"/>
  <c r="AQ3" i="6"/>
  <c r="AR3" i="6"/>
  <c r="AS3" i="6"/>
  <c r="AT3" i="6"/>
  <c r="AU3" i="6"/>
  <c r="AG4" i="6"/>
  <c r="AH4" i="6"/>
  <c r="AI4" i="6"/>
  <c r="AJ4" i="6"/>
  <c r="AK4" i="6"/>
  <c r="AL4" i="6"/>
  <c r="AM4" i="6"/>
  <c r="AN4" i="6"/>
  <c r="AO4" i="6"/>
  <c r="AP4" i="6"/>
  <c r="AQ4" i="6"/>
  <c r="AR4" i="6"/>
  <c r="AS4" i="6"/>
  <c r="AT4" i="6"/>
  <c r="AU4" i="6"/>
  <c r="AG5" i="6"/>
  <c r="AH5" i="6"/>
  <c r="AI5" i="6"/>
  <c r="AJ5" i="6"/>
  <c r="AK5" i="6"/>
  <c r="AL5" i="6"/>
  <c r="AM5" i="6"/>
  <c r="AN5" i="6"/>
  <c r="AO5" i="6"/>
  <c r="AP5" i="6"/>
  <c r="AQ5" i="6"/>
  <c r="AR5" i="6"/>
  <c r="AS5" i="6"/>
  <c r="AT5" i="6"/>
  <c r="AU5" i="6"/>
  <c r="AG6" i="6"/>
  <c r="AH6" i="6"/>
  <c r="AI6" i="6"/>
  <c r="AJ6" i="6"/>
  <c r="AK6" i="6"/>
  <c r="AL6" i="6"/>
  <c r="AM6" i="6"/>
  <c r="AN6" i="6"/>
  <c r="AO6" i="6"/>
  <c r="AP6" i="6"/>
  <c r="AQ6" i="6"/>
  <c r="AR6" i="6"/>
  <c r="AS6" i="6"/>
  <c r="AT6" i="6"/>
  <c r="AU6" i="6"/>
  <c r="AG7" i="6"/>
  <c r="AH7" i="6"/>
  <c r="AI7" i="6"/>
  <c r="AJ7" i="6"/>
  <c r="AK7" i="6"/>
  <c r="AL7" i="6"/>
  <c r="AM7" i="6"/>
  <c r="AN7" i="6"/>
  <c r="AO7" i="6"/>
  <c r="AP7" i="6"/>
  <c r="AQ7" i="6"/>
  <c r="AR7" i="6"/>
  <c r="AS7" i="6"/>
  <c r="AT7" i="6"/>
  <c r="AU7" i="6"/>
  <c r="AG8" i="6"/>
  <c r="AH8" i="6"/>
  <c r="AI8" i="6"/>
  <c r="AJ8" i="6"/>
  <c r="AK8" i="6"/>
  <c r="AL8" i="6"/>
  <c r="AM8" i="6"/>
  <c r="AN8" i="6"/>
  <c r="AO8" i="6"/>
  <c r="AP8" i="6"/>
  <c r="AQ8" i="6"/>
  <c r="AR8" i="6"/>
  <c r="AS8" i="6"/>
  <c r="AT8" i="6"/>
  <c r="AU8" i="6"/>
  <c r="AG9" i="6"/>
  <c r="AH9" i="6"/>
  <c r="AI9" i="6"/>
  <c r="AJ9" i="6"/>
  <c r="AK9" i="6"/>
  <c r="AL9" i="6"/>
  <c r="AM9" i="6"/>
  <c r="AN9" i="6"/>
  <c r="AO9" i="6"/>
  <c r="AP9" i="6"/>
  <c r="AQ9" i="6"/>
  <c r="AR9" i="6"/>
  <c r="AS9" i="6"/>
  <c r="AT9" i="6"/>
  <c r="AU9" i="6"/>
  <c r="AG10" i="6"/>
  <c r="AH10" i="6"/>
  <c r="AI10" i="6"/>
  <c r="AJ10" i="6"/>
  <c r="AK10" i="6"/>
  <c r="AL10" i="6"/>
  <c r="AM10" i="6"/>
  <c r="AN10" i="6"/>
  <c r="AO10" i="6"/>
  <c r="AP10" i="6"/>
  <c r="AQ10" i="6"/>
  <c r="AR10" i="6"/>
  <c r="AS10" i="6"/>
  <c r="AT10" i="6"/>
  <c r="AU10" i="6"/>
  <c r="AG11" i="6"/>
  <c r="AH11" i="6"/>
  <c r="AI11" i="6"/>
  <c r="AJ11" i="6"/>
  <c r="AK11" i="6"/>
  <c r="AL11" i="6"/>
  <c r="AM11" i="6"/>
  <c r="AN11" i="6"/>
  <c r="AO11" i="6"/>
  <c r="AP11" i="6"/>
  <c r="AQ11" i="6"/>
  <c r="AR11" i="6"/>
  <c r="AS11" i="6"/>
  <c r="AT11" i="6"/>
  <c r="AU11" i="6"/>
  <c r="AG12" i="6"/>
  <c r="AH12" i="6"/>
  <c r="AI12" i="6"/>
  <c r="AJ12" i="6"/>
  <c r="AK12" i="6"/>
  <c r="AL12" i="6"/>
  <c r="AM12" i="6"/>
  <c r="AN12" i="6"/>
  <c r="AO12" i="6"/>
  <c r="AP12" i="6"/>
  <c r="AQ12" i="6"/>
  <c r="AR12" i="6"/>
  <c r="AS12" i="6"/>
  <c r="AT12" i="6"/>
  <c r="AU12" i="6"/>
  <c r="AU12" i="12"/>
  <c r="AT12" i="12"/>
  <c r="AS12" i="12"/>
  <c r="AR12" i="12"/>
  <c r="AQ12" i="12"/>
  <c r="AP12" i="12"/>
  <c r="AO12" i="12"/>
  <c r="AN12" i="12"/>
  <c r="AM12" i="12"/>
  <c r="AL12" i="12"/>
  <c r="AK12" i="12"/>
  <c r="AJ12" i="12"/>
  <c r="AI12" i="12"/>
  <c r="AH12" i="12"/>
  <c r="AU11" i="12"/>
  <c r="AT11" i="12"/>
  <c r="AS11" i="12"/>
  <c r="AR11" i="12"/>
  <c r="AQ11" i="12"/>
  <c r="AP11" i="12"/>
  <c r="AO11" i="12"/>
  <c r="AN11" i="12"/>
  <c r="AM11" i="12"/>
  <c r="AL11" i="12"/>
  <c r="AK11" i="12"/>
  <c r="AJ11" i="12"/>
  <c r="AI11" i="12"/>
  <c r="AH11" i="12"/>
  <c r="AU10" i="12"/>
  <c r="AT10" i="12"/>
  <c r="AS10" i="12"/>
  <c r="AR10" i="12"/>
  <c r="AQ10" i="12"/>
  <c r="AP10" i="12"/>
  <c r="AO10" i="12"/>
  <c r="AN10" i="12"/>
  <c r="AM10" i="12"/>
  <c r="AL10" i="12"/>
  <c r="AK10" i="12"/>
  <c r="AJ10" i="12"/>
  <c r="AI10" i="12"/>
  <c r="AH10" i="12"/>
  <c r="AU9" i="12"/>
  <c r="AT9" i="12"/>
  <c r="AS9" i="12"/>
  <c r="AR9" i="12"/>
  <c r="AQ9" i="12"/>
  <c r="AP9" i="12"/>
  <c r="AO9" i="12"/>
  <c r="AN9" i="12"/>
  <c r="AM9" i="12"/>
  <c r="AL9" i="12"/>
  <c r="AK9" i="12"/>
  <c r="AJ9" i="12"/>
  <c r="AI9" i="12"/>
  <c r="AH9" i="12"/>
  <c r="AU8" i="12"/>
  <c r="AT8" i="12"/>
  <c r="AS8" i="12"/>
  <c r="AR8" i="12"/>
  <c r="AQ8" i="12"/>
  <c r="AP8" i="12"/>
  <c r="AO8" i="12"/>
  <c r="AN8" i="12"/>
  <c r="AM8" i="12"/>
  <c r="AL8" i="12"/>
  <c r="AK8" i="12"/>
  <c r="AJ8" i="12"/>
  <c r="AI8" i="12"/>
  <c r="AH8" i="12"/>
  <c r="AU7" i="12"/>
  <c r="AT7" i="12"/>
  <c r="AS7" i="12"/>
  <c r="AR7" i="12"/>
  <c r="AQ7" i="12"/>
  <c r="AP7" i="12"/>
  <c r="AO7" i="12"/>
  <c r="AN7" i="12"/>
  <c r="AM7" i="12"/>
  <c r="AL7" i="12"/>
  <c r="AK7" i="12"/>
  <c r="AJ7" i="12"/>
  <c r="AI7" i="12"/>
  <c r="AH7" i="12"/>
  <c r="AU6" i="12"/>
  <c r="AT6" i="12"/>
  <c r="AS6" i="12"/>
  <c r="AR6" i="12"/>
  <c r="AQ6" i="12"/>
  <c r="AP6" i="12"/>
  <c r="AO6" i="12"/>
  <c r="AN6" i="12"/>
  <c r="AM6" i="12"/>
  <c r="AL6" i="12"/>
  <c r="AK6" i="12"/>
  <c r="AJ6" i="12"/>
  <c r="AI6" i="12"/>
  <c r="AH6" i="12"/>
  <c r="AU5" i="12"/>
  <c r="AT5" i="12"/>
  <c r="AS5" i="12"/>
  <c r="AR5" i="12"/>
  <c r="AQ5" i="12"/>
  <c r="AP5" i="12"/>
  <c r="AO5" i="12"/>
  <c r="AN5" i="12"/>
  <c r="AM5" i="12"/>
  <c r="AL5" i="12"/>
  <c r="AK5" i="12"/>
  <c r="AJ5" i="12"/>
  <c r="AI5" i="12"/>
  <c r="AH5" i="12"/>
  <c r="AU4" i="12"/>
  <c r="AT4" i="12"/>
  <c r="AS4" i="12"/>
  <c r="AR4" i="12"/>
  <c r="AQ4" i="12"/>
  <c r="AP4" i="12"/>
  <c r="AO4" i="12"/>
  <c r="AN4" i="12"/>
  <c r="AM4" i="12"/>
  <c r="AL4" i="12"/>
  <c r="AK4" i="12"/>
  <c r="AJ4" i="12"/>
  <c r="AI4" i="12"/>
  <c r="AH4" i="12"/>
  <c r="AU3" i="12"/>
  <c r="AT3" i="12"/>
  <c r="AS3" i="12"/>
  <c r="AR3" i="12"/>
  <c r="AQ3" i="12"/>
  <c r="AP3" i="12"/>
  <c r="AO3" i="12"/>
  <c r="AN3" i="12"/>
  <c r="AM3" i="12"/>
  <c r="AL3" i="12"/>
  <c r="AK3" i="12"/>
  <c r="AJ3" i="12"/>
  <c r="AI3" i="12"/>
  <c r="AH3" i="12"/>
  <c r="AU12" i="11"/>
  <c r="AT12" i="11"/>
  <c r="AS12" i="11"/>
  <c r="AR12" i="11"/>
  <c r="AQ12" i="11"/>
  <c r="AP12" i="11"/>
  <c r="AO12" i="11"/>
  <c r="AN12" i="11"/>
  <c r="AM12" i="11"/>
  <c r="AL12" i="11"/>
  <c r="AK12" i="11"/>
  <c r="AJ12" i="11"/>
  <c r="AI12" i="11"/>
  <c r="AH12" i="11"/>
  <c r="AG12" i="11"/>
  <c r="AU11" i="11"/>
  <c r="AT11" i="11"/>
  <c r="AS11" i="11"/>
  <c r="AR11" i="11"/>
  <c r="AQ11" i="11"/>
  <c r="AP11" i="11"/>
  <c r="AO11" i="11"/>
  <c r="AN11" i="11"/>
  <c r="AM11" i="11"/>
  <c r="AL11" i="11"/>
  <c r="AK11" i="11"/>
  <c r="AJ11" i="11"/>
  <c r="AI11" i="11"/>
  <c r="AH11" i="11"/>
  <c r="AG11" i="11"/>
  <c r="AU10" i="11"/>
  <c r="AT10" i="11"/>
  <c r="AS10" i="11"/>
  <c r="AR10" i="11"/>
  <c r="AQ10" i="11"/>
  <c r="AP10" i="11"/>
  <c r="AO10" i="11"/>
  <c r="AN10" i="11"/>
  <c r="AM10" i="11"/>
  <c r="AL10" i="11"/>
  <c r="AK10" i="11"/>
  <c r="AJ10" i="11"/>
  <c r="AI10" i="11"/>
  <c r="AH10" i="11"/>
  <c r="AG10" i="11"/>
  <c r="AU9" i="11"/>
  <c r="AT9" i="11"/>
  <c r="AS9" i="11"/>
  <c r="AR9" i="11"/>
  <c r="AQ9" i="11"/>
  <c r="AP9" i="11"/>
  <c r="AO9" i="11"/>
  <c r="AN9" i="11"/>
  <c r="AM9" i="11"/>
  <c r="AL9" i="11"/>
  <c r="AK9" i="11"/>
  <c r="AJ9" i="11"/>
  <c r="AI9" i="11"/>
  <c r="AH9" i="11"/>
  <c r="AG9" i="11"/>
  <c r="AU8" i="11"/>
  <c r="AT8" i="11"/>
  <c r="AS8" i="11"/>
  <c r="AR8" i="11"/>
  <c r="AQ8" i="11"/>
  <c r="AP8" i="11"/>
  <c r="AO8" i="11"/>
  <c r="AN8" i="11"/>
  <c r="AM8" i="11"/>
  <c r="AL8" i="11"/>
  <c r="AK8" i="11"/>
  <c r="AJ8" i="11"/>
  <c r="AI8" i="11"/>
  <c r="AH8" i="11"/>
  <c r="AG8" i="11"/>
  <c r="AU7" i="11"/>
  <c r="AT7" i="11"/>
  <c r="AS7" i="11"/>
  <c r="AR7" i="11"/>
  <c r="AQ7" i="11"/>
  <c r="AP7" i="11"/>
  <c r="AO7" i="11"/>
  <c r="AN7" i="11"/>
  <c r="AM7" i="11"/>
  <c r="AL7" i="11"/>
  <c r="AK7" i="11"/>
  <c r="AJ7" i="11"/>
  <c r="AI7" i="11"/>
  <c r="AH7" i="11"/>
  <c r="AG7" i="11"/>
  <c r="AU6" i="11"/>
  <c r="AT6" i="11"/>
  <c r="AS6" i="11"/>
  <c r="AR6" i="11"/>
  <c r="AQ6" i="11"/>
  <c r="AP6" i="11"/>
  <c r="AO6" i="11"/>
  <c r="AN6" i="11"/>
  <c r="AM6" i="11"/>
  <c r="AL6" i="11"/>
  <c r="AK6" i="11"/>
  <c r="AJ6" i="11"/>
  <c r="AI6" i="11"/>
  <c r="AH6" i="11"/>
  <c r="AG6" i="11"/>
  <c r="AU5" i="11"/>
  <c r="AT5" i="11"/>
  <c r="AS5" i="11"/>
  <c r="AR5" i="11"/>
  <c r="AQ5" i="11"/>
  <c r="AP5" i="11"/>
  <c r="AO5" i="11"/>
  <c r="AN5" i="11"/>
  <c r="AM5" i="11"/>
  <c r="AL5" i="11"/>
  <c r="AK5" i="11"/>
  <c r="AJ5" i="11"/>
  <c r="AI5" i="11"/>
  <c r="AH5" i="11"/>
  <c r="AG5" i="11"/>
  <c r="AU4" i="11"/>
  <c r="AT4" i="11"/>
  <c r="AS4" i="11"/>
  <c r="AR4" i="11"/>
  <c r="AQ4" i="11"/>
  <c r="AP4" i="11"/>
  <c r="AO4" i="11"/>
  <c r="AN4" i="11"/>
  <c r="AM4" i="11"/>
  <c r="AL4" i="11"/>
  <c r="AK4" i="11"/>
  <c r="AJ4" i="11"/>
  <c r="AI4" i="11"/>
  <c r="AH4" i="11"/>
  <c r="AG4" i="11"/>
  <c r="AU3" i="11"/>
  <c r="AT3" i="11"/>
  <c r="AS3" i="11"/>
  <c r="AR3" i="11"/>
  <c r="AQ3" i="11"/>
  <c r="AP3" i="11"/>
  <c r="AO3" i="11"/>
  <c r="AN3" i="11"/>
  <c r="AM3" i="11"/>
  <c r="AL3" i="11"/>
  <c r="AK3" i="11"/>
  <c r="AJ3" i="11"/>
  <c r="AI3" i="11"/>
  <c r="AH3" i="11"/>
  <c r="AG3" i="11"/>
  <c r="AU12" i="10"/>
  <c r="AT12" i="10"/>
  <c r="AS12" i="10"/>
  <c r="AR12" i="10"/>
  <c r="AQ12" i="10"/>
  <c r="AP12" i="10"/>
  <c r="AO12" i="10"/>
  <c r="AN12" i="10"/>
  <c r="AM12" i="10"/>
  <c r="AL12" i="10"/>
  <c r="AK12" i="10"/>
  <c r="AJ12" i="10"/>
  <c r="AI12" i="10"/>
  <c r="AH12" i="10"/>
  <c r="AG12" i="10"/>
  <c r="AU11" i="10"/>
  <c r="AT11" i="10"/>
  <c r="AS11" i="10"/>
  <c r="AR11" i="10"/>
  <c r="AQ11" i="10"/>
  <c r="AP11" i="10"/>
  <c r="AO11" i="10"/>
  <c r="AN11" i="10"/>
  <c r="AM11" i="10"/>
  <c r="AL11" i="10"/>
  <c r="AK11" i="10"/>
  <c r="AJ11" i="10"/>
  <c r="AI11" i="10"/>
  <c r="AH11" i="10"/>
  <c r="AG11" i="10"/>
  <c r="AU10" i="10"/>
  <c r="AT10" i="10"/>
  <c r="AS10" i="10"/>
  <c r="AR10" i="10"/>
  <c r="AQ10" i="10"/>
  <c r="AP10" i="10"/>
  <c r="AO10" i="10"/>
  <c r="AN10" i="10"/>
  <c r="AM10" i="10"/>
  <c r="AL10" i="10"/>
  <c r="AK10" i="10"/>
  <c r="AJ10" i="10"/>
  <c r="AI10" i="10"/>
  <c r="AH10" i="10"/>
  <c r="AG10" i="10"/>
  <c r="AU9" i="10"/>
  <c r="AT9" i="10"/>
  <c r="AS9" i="10"/>
  <c r="AR9" i="10"/>
  <c r="AQ9" i="10"/>
  <c r="AP9" i="10"/>
  <c r="AO9" i="10"/>
  <c r="AN9" i="10"/>
  <c r="AM9" i="10"/>
  <c r="AL9" i="10"/>
  <c r="AK9" i="10"/>
  <c r="AJ9" i="10"/>
  <c r="AI9" i="10"/>
  <c r="AH9" i="10"/>
  <c r="AG9" i="10"/>
  <c r="AU8" i="10"/>
  <c r="AT8" i="10"/>
  <c r="AS8" i="10"/>
  <c r="AR8" i="10"/>
  <c r="AQ8" i="10"/>
  <c r="AP8" i="10"/>
  <c r="AO8" i="10"/>
  <c r="AN8" i="10"/>
  <c r="AM8" i="10"/>
  <c r="AL8" i="10"/>
  <c r="AK8" i="10"/>
  <c r="AJ8" i="10"/>
  <c r="AI8" i="10"/>
  <c r="AH8" i="10"/>
  <c r="AG8" i="10"/>
  <c r="AU7" i="10"/>
  <c r="AT7" i="10"/>
  <c r="AS7" i="10"/>
  <c r="AR7" i="10"/>
  <c r="AQ7" i="10"/>
  <c r="AP7" i="10"/>
  <c r="AO7" i="10"/>
  <c r="AN7" i="10"/>
  <c r="AM7" i="10"/>
  <c r="AL7" i="10"/>
  <c r="AK7" i="10"/>
  <c r="AJ7" i="10"/>
  <c r="AI7" i="10"/>
  <c r="AH7" i="10"/>
  <c r="AG7" i="10"/>
  <c r="AU6" i="10"/>
  <c r="AT6" i="10"/>
  <c r="AS6" i="10"/>
  <c r="AR6" i="10"/>
  <c r="AQ6" i="10"/>
  <c r="AP6" i="10"/>
  <c r="AO6" i="10"/>
  <c r="AN6" i="10"/>
  <c r="AM6" i="10"/>
  <c r="AL6" i="10"/>
  <c r="AK6" i="10"/>
  <c r="AJ6" i="10"/>
  <c r="AI6" i="10"/>
  <c r="AH6" i="10"/>
  <c r="AG6" i="10"/>
  <c r="AU5" i="10"/>
  <c r="AT5" i="10"/>
  <c r="AS5" i="10"/>
  <c r="AR5" i="10"/>
  <c r="AQ5" i="10"/>
  <c r="AP5" i="10"/>
  <c r="AO5" i="10"/>
  <c r="AN5" i="10"/>
  <c r="AM5" i="10"/>
  <c r="AL5" i="10"/>
  <c r="AK5" i="10"/>
  <c r="AJ5" i="10"/>
  <c r="AI5" i="10"/>
  <c r="AH5" i="10"/>
  <c r="AG5" i="10"/>
  <c r="AU4" i="10"/>
  <c r="AT4" i="10"/>
  <c r="AS4" i="10"/>
  <c r="AR4" i="10"/>
  <c r="AQ4" i="10"/>
  <c r="AP4" i="10"/>
  <c r="AO4" i="10"/>
  <c r="AN4" i="10"/>
  <c r="AM4" i="10"/>
  <c r="AL4" i="10"/>
  <c r="AK4" i="10"/>
  <c r="AJ4" i="10"/>
  <c r="AI4" i="10"/>
  <c r="AH4" i="10"/>
  <c r="AG4" i="10"/>
  <c r="AU3" i="10"/>
  <c r="AT3" i="10"/>
  <c r="AS3" i="10"/>
  <c r="AR3" i="10"/>
  <c r="AQ3" i="10"/>
  <c r="AP3" i="10"/>
  <c r="AO3" i="10"/>
  <c r="AN3" i="10"/>
  <c r="AM3" i="10"/>
  <c r="AL3" i="10"/>
  <c r="AK3" i="10"/>
  <c r="AJ3" i="10"/>
  <c r="AI3" i="10"/>
  <c r="AH3" i="10"/>
  <c r="AG3" i="10"/>
  <c r="AU12" i="9"/>
  <c r="AT12" i="9"/>
  <c r="AS12" i="9"/>
  <c r="AR12" i="9"/>
  <c r="AQ12" i="9"/>
  <c r="AP12" i="9"/>
  <c r="AO12" i="9"/>
  <c r="AN12" i="9"/>
  <c r="AM12" i="9"/>
  <c r="AL12" i="9"/>
  <c r="AK12" i="9"/>
  <c r="AJ12" i="9"/>
  <c r="AI12" i="9"/>
  <c r="AH12" i="9"/>
  <c r="AG12" i="9"/>
  <c r="AU11" i="9"/>
  <c r="AT11" i="9"/>
  <c r="AS11" i="9"/>
  <c r="AR11" i="9"/>
  <c r="AQ11" i="9"/>
  <c r="AP11" i="9"/>
  <c r="AO11" i="9"/>
  <c r="AN11" i="9"/>
  <c r="AM11" i="9"/>
  <c r="AL11" i="9"/>
  <c r="AK11" i="9"/>
  <c r="AJ11" i="9"/>
  <c r="AI11" i="9"/>
  <c r="AH11" i="9"/>
  <c r="AG11" i="9"/>
  <c r="AU10" i="9"/>
  <c r="AT10" i="9"/>
  <c r="AS10" i="9"/>
  <c r="AR10" i="9"/>
  <c r="AQ10" i="9"/>
  <c r="AP10" i="9"/>
  <c r="AO10" i="9"/>
  <c r="AN10" i="9"/>
  <c r="AM10" i="9"/>
  <c r="AL10" i="9"/>
  <c r="AK10" i="9"/>
  <c r="AJ10" i="9"/>
  <c r="AI10" i="9"/>
  <c r="AH10" i="9"/>
  <c r="AG10" i="9"/>
  <c r="AU9" i="9"/>
  <c r="AT9" i="9"/>
  <c r="AS9" i="9"/>
  <c r="AR9" i="9"/>
  <c r="AQ9" i="9"/>
  <c r="AP9" i="9"/>
  <c r="AO9" i="9"/>
  <c r="AN9" i="9"/>
  <c r="AM9" i="9"/>
  <c r="AL9" i="9"/>
  <c r="AK9" i="9"/>
  <c r="AJ9" i="9"/>
  <c r="AI9" i="9"/>
  <c r="AH9" i="9"/>
  <c r="AG9" i="9"/>
  <c r="AU8" i="9"/>
  <c r="AT8" i="9"/>
  <c r="AS8" i="9"/>
  <c r="AR8" i="9"/>
  <c r="AQ8" i="9"/>
  <c r="AP8" i="9"/>
  <c r="AO8" i="9"/>
  <c r="AN8" i="9"/>
  <c r="AM8" i="9"/>
  <c r="AL8" i="9"/>
  <c r="AK8" i="9"/>
  <c r="AJ8" i="9"/>
  <c r="AI8" i="9"/>
  <c r="AH8" i="9"/>
  <c r="AG8" i="9"/>
  <c r="AU7" i="9"/>
  <c r="AT7" i="9"/>
  <c r="AS7" i="9"/>
  <c r="AR7" i="9"/>
  <c r="AQ7" i="9"/>
  <c r="AP7" i="9"/>
  <c r="AO7" i="9"/>
  <c r="AN7" i="9"/>
  <c r="AM7" i="9"/>
  <c r="AL7" i="9"/>
  <c r="AK7" i="9"/>
  <c r="AJ7" i="9"/>
  <c r="AI7" i="9"/>
  <c r="AH7" i="9"/>
  <c r="AG7" i="9"/>
  <c r="AU6" i="9"/>
  <c r="AT6" i="9"/>
  <c r="AS6" i="9"/>
  <c r="AR6" i="9"/>
  <c r="AQ6" i="9"/>
  <c r="AP6" i="9"/>
  <c r="AO6" i="9"/>
  <c r="AN6" i="9"/>
  <c r="AM6" i="9"/>
  <c r="AL6" i="9"/>
  <c r="AK6" i="9"/>
  <c r="AJ6" i="9"/>
  <c r="AI6" i="9"/>
  <c r="AH6" i="9"/>
  <c r="AG6" i="9"/>
  <c r="AU5" i="9"/>
  <c r="AT5" i="9"/>
  <c r="AS5" i="9"/>
  <c r="AR5" i="9"/>
  <c r="AQ5" i="9"/>
  <c r="AP5" i="9"/>
  <c r="AO5" i="9"/>
  <c r="AN5" i="9"/>
  <c r="AM5" i="9"/>
  <c r="AL5" i="9"/>
  <c r="AK5" i="9"/>
  <c r="AJ5" i="9"/>
  <c r="AI5" i="9"/>
  <c r="AH5" i="9"/>
  <c r="AG5" i="9"/>
  <c r="AU4" i="9"/>
  <c r="AT4" i="9"/>
  <c r="AS4" i="9"/>
  <c r="AR4" i="9"/>
  <c r="AQ4" i="9"/>
  <c r="AP4" i="9"/>
  <c r="AO4" i="9"/>
  <c r="AN4" i="9"/>
  <c r="AM4" i="9"/>
  <c r="AL4" i="9"/>
  <c r="AK4" i="9"/>
  <c r="AJ4" i="9"/>
  <c r="AI4" i="9"/>
  <c r="AH4" i="9"/>
  <c r="AG4" i="9"/>
  <c r="AU3" i="9"/>
  <c r="AT3" i="9"/>
  <c r="AS3" i="9"/>
  <c r="AR3" i="9"/>
  <c r="AQ3" i="9"/>
  <c r="AP3" i="9"/>
  <c r="AO3" i="9"/>
  <c r="AN3" i="9"/>
  <c r="AM3" i="9"/>
  <c r="AL3" i="9"/>
  <c r="AK3" i="9"/>
  <c r="AJ3" i="9"/>
  <c r="AI3" i="9"/>
  <c r="AH3" i="9"/>
  <c r="AG3" i="9"/>
  <c r="AU12" i="8"/>
  <c r="AT12" i="8"/>
  <c r="AS12" i="8"/>
  <c r="AR12" i="8"/>
  <c r="AQ12" i="8"/>
  <c r="AP12" i="8"/>
  <c r="AO12" i="8"/>
  <c r="AN12" i="8"/>
  <c r="AM12" i="8"/>
  <c r="AL12" i="8"/>
  <c r="AK12" i="8"/>
  <c r="AJ12" i="8"/>
  <c r="AI12" i="8"/>
  <c r="AH12" i="8"/>
  <c r="AG12" i="8"/>
  <c r="AU11" i="8"/>
  <c r="AT11" i="8"/>
  <c r="AS11" i="8"/>
  <c r="AR11" i="8"/>
  <c r="AQ11" i="8"/>
  <c r="AP11" i="8"/>
  <c r="AO11" i="8"/>
  <c r="AN11" i="8"/>
  <c r="AM11" i="8"/>
  <c r="AL11" i="8"/>
  <c r="AK11" i="8"/>
  <c r="AJ11" i="8"/>
  <c r="AI11" i="8"/>
  <c r="AH11" i="8"/>
  <c r="AG11" i="8"/>
  <c r="AU10" i="8"/>
  <c r="AT10" i="8"/>
  <c r="AS10" i="8"/>
  <c r="AR10" i="8"/>
  <c r="AQ10" i="8"/>
  <c r="AP10" i="8"/>
  <c r="AO10" i="8"/>
  <c r="AN10" i="8"/>
  <c r="AM10" i="8"/>
  <c r="AL10" i="8"/>
  <c r="AK10" i="8"/>
  <c r="AJ10" i="8"/>
  <c r="AI10" i="8"/>
  <c r="AH10" i="8"/>
  <c r="AG10" i="8"/>
  <c r="AU9" i="8"/>
  <c r="AT9" i="8"/>
  <c r="AS9" i="8"/>
  <c r="AR9" i="8"/>
  <c r="AQ9" i="8"/>
  <c r="AP9" i="8"/>
  <c r="AO9" i="8"/>
  <c r="AN9" i="8"/>
  <c r="AM9" i="8"/>
  <c r="AL9" i="8"/>
  <c r="AK9" i="8"/>
  <c r="AJ9" i="8"/>
  <c r="AI9" i="8"/>
  <c r="AH9" i="8"/>
  <c r="AG9" i="8"/>
  <c r="AU8" i="8"/>
  <c r="AT8" i="8"/>
  <c r="AS8" i="8"/>
  <c r="AR8" i="8"/>
  <c r="AQ8" i="8"/>
  <c r="AP8" i="8"/>
  <c r="AO8" i="8"/>
  <c r="AN8" i="8"/>
  <c r="AM8" i="8"/>
  <c r="AL8" i="8"/>
  <c r="AK8" i="8"/>
  <c r="AJ8" i="8"/>
  <c r="AI8" i="8"/>
  <c r="AH8" i="8"/>
  <c r="AG8" i="8"/>
  <c r="AU7" i="8"/>
  <c r="AT7" i="8"/>
  <c r="AS7" i="8"/>
  <c r="AR7" i="8"/>
  <c r="AQ7" i="8"/>
  <c r="AP7" i="8"/>
  <c r="AO7" i="8"/>
  <c r="AN7" i="8"/>
  <c r="AM7" i="8"/>
  <c r="AL7" i="8"/>
  <c r="AK7" i="8"/>
  <c r="AJ7" i="8"/>
  <c r="AI7" i="8"/>
  <c r="AH7" i="8"/>
  <c r="AG7" i="8"/>
  <c r="AU6" i="8"/>
  <c r="AT6" i="8"/>
  <c r="AS6" i="8"/>
  <c r="AR6" i="8"/>
  <c r="AQ6" i="8"/>
  <c r="AP6" i="8"/>
  <c r="AO6" i="8"/>
  <c r="AN6" i="8"/>
  <c r="AM6" i="8"/>
  <c r="AL6" i="8"/>
  <c r="AK6" i="8"/>
  <c r="AJ6" i="8"/>
  <c r="AI6" i="8"/>
  <c r="AH6" i="8"/>
  <c r="AG6" i="8"/>
  <c r="AU5" i="8"/>
  <c r="AT5" i="8"/>
  <c r="AS5" i="8"/>
  <c r="AR5" i="8"/>
  <c r="AQ5" i="8"/>
  <c r="AP5" i="8"/>
  <c r="AO5" i="8"/>
  <c r="AN5" i="8"/>
  <c r="AM5" i="8"/>
  <c r="AL5" i="8"/>
  <c r="AK5" i="8"/>
  <c r="AJ5" i="8"/>
  <c r="AI5" i="8"/>
  <c r="AH5" i="8"/>
  <c r="AG5" i="8"/>
  <c r="AU4" i="8"/>
  <c r="AT4" i="8"/>
  <c r="AS4" i="8"/>
  <c r="AR4" i="8"/>
  <c r="AQ4" i="8"/>
  <c r="AP4" i="8"/>
  <c r="AO4" i="8"/>
  <c r="AN4" i="8"/>
  <c r="AM4" i="8"/>
  <c r="AL4" i="8"/>
  <c r="AK4" i="8"/>
  <c r="AJ4" i="8"/>
  <c r="AI4" i="8"/>
  <c r="AH4" i="8"/>
  <c r="AG4" i="8"/>
  <c r="AU3" i="8"/>
  <c r="AT3" i="8"/>
  <c r="AS3" i="8"/>
  <c r="AR3" i="8"/>
  <c r="AQ3" i="8"/>
  <c r="AP3" i="8"/>
  <c r="AO3" i="8"/>
  <c r="AN3" i="8"/>
  <c r="AM3" i="8"/>
  <c r="AL3" i="8"/>
  <c r="AK3" i="8"/>
  <c r="AJ3" i="8"/>
  <c r="AI3" i="8"/>
  <c r="AH3" i="8"/>
  <c r="AG3" i="8"/>
  <c r="AU12" i="7"/>
  <c r="AT12" i="7"/>
  <c r="AS12" i="7"/>
  <c r="AR12" i="7"/>
  <c r="AQ12" i="7"/>
  <c r="AP12" i="7"/>
  <c r="AO12" i="7"/>
  <c r="AN12" i="7"/>
  <c r="AM12" i="7"/>
  <c r="AL12" i="7"/>
  <c r="AK12" i="7"/>
  <c r="AJ12" i="7"/>
  <c r="AI12" i="7"/>
  <c r="AH12" i="7"/>
  <c r="AG12" i="7"/>
  <c r="AU11" i="7"/>
  <c r="AT11" i="7"/>
  <c r="AS11" i="7"/>
  <c r="AR11" i="7"/>
  <c r="AQ11" i="7"/>
  <c r="AP11" i="7"/>
  <c r="AO11" i="7"/>
  <c r="AN11" i="7"/>
  <c r="AM11" i="7"/>
  <c r="AL11" i="7"/>
  <c r="AK11" i="7"/>
  <c r="AJ11" i="7"/>
  <c r="AI11" i="7"/>
  <c r="AH11" i="7"/>
  <c r="AG11" i="7"/>
  <c r="AU10" i="7"/>
  <c r="AT10" i="7"/>
  <c r="AS10" i="7"/>
  <c r="AR10" i="7"/>
  <c r="AQ10" i="7"/>
  <c r="AP10" i="7"/>
  <c r="AO10" i="7"/>
  <c r="AN10" i="7"/>
  <c r="AM10" i="7"/>
  <c r="AL10" i="7"/>
  <c r="AK10" i="7"/>
  <c r="AJ10" i="7"/>
  <c r="AI10" i="7"/>
  <c r="AH10" i="7"/>
  <c r="AG10" i="7"/>
  <c r="AU9" i="7"/>
  <c r="AT9" i="7"/>
  <c r="AS9" i="7"/>
  <c r="AR9" i="7"/>
  <c r="AQ9" i="7"/>
  <c r="AP9" i="7"/>
  <c r="AO9" i="7"/>
  <c r="AN9" i="7"/>
  <c r="AM9" i="7"/>
  <c r="AL9" i="7"/>
  <c r="AK9" i="7"/>
  <c r="AJ9" i="7"/>
  <c r="AI9" i="7"/>
  <c r="AH9" i="7"/>
  <c r="AG9" i="7"/>
  <c r="AU8" i="7"/>
  <c r="AT8" i="7"/>
  <c r="AS8" i="7"/>
  <c r="AR8" i="7"/>
  <c r="AQ8" i="7"/>
  <c r="AP8" i="7"/>
  <c r="AO8" i="7"/>
  <c r="AN8" i="7"/>
  <c r="AM8" i="7"/>
  <c r="AL8" i="7"/>
  <c r="AK8" i="7"/>
  <c r="AJ8" i="7"/>
  <c r="AI8" i="7"/>
  <c r="AH8" i="7"/>
  <c r="AG8" i="7"/>
  <c r="AU7" i="7"/>
  <c r="AT7" i="7"/>
  <c r="AS7" i="7"/>
  <c r="AR7" i="7"/>
  <c r="AQ7" i="7"/>
  <c r="AP7" i="7"/>
  <c r="AO7" i="7"/>
  <c r="AN7" i="7"/>
  <c r="AM7" i="7"/>
  <c r="AL7" i="7"/>
  <c r="AK7" i="7"/>
  <c r="AJ7" i="7"/>
  <c r="AI7" i="7"/>
  <c r="AH7" i="7"/>
  <c r="AG7" i="7"/>
  <c r="AU6" i="7"/>
  <c r="AT6" i="7"/>
  <c r="AS6" i="7"/>
  <c r="AR6" i="7"/>
  <c r="AQ6" i="7"/>
  <c r="AP6" i="7"/>
  <c r="AO6" i="7"/>
  <c r="AN6" i="7"/>
  <c r="AM6" i="7"/>
  <c r="AL6" i="7"/>
  <c r="AK6" i="7"/>
  <c r="AJ6" i="7"/>
  <c r="AI6" i="7"/>
  <c r="AH6" i="7"/>
  <c r="AG6" i="7"/>
  <c r="AU5" i="7"/>
  <c r="AT5" i="7"/>
  <c r="AS5" i="7"/>
  <c r="AR5" i="7"/>
  <c r="AQ5" i="7"/>
  <c r="AP5" i="7"/>
  <c r="AO5" i="7"/>
  <c r="AN5" i="7"/>
  <c r="AM5" i="7"/>
  <c r="AL5" i="7"/>
  <c r="AK5" i="7"/>
  <c r="AJ5" i="7"/>
  <c r="AI5" i="7"/>
  <c r="AH5" i="7"/>
  <c r="AG5" i="7"/>
  <c r="AU4" i="7"/>
  <c r="AT4" i="7"/>
  <c r="AS4" i="7"/>
  <c r="AR4" i="7"/>
  <c r="AQ4" i="7"/>
  <c r="AP4" i="7"/>
  <c r="AO4" i="7"/>
  <c r="AN4" i="7"/>
  <c r="AM4" i="7"/>
  <c r="AL4" i="7"/>
  <c r="AK4" i="7"/>
  <c r="AJ4" i="7"/>
  <c r="AI4" i="7"/>
  <c r="AH4" i="7"/>
  <c r="AG4" i="7"/>
  <c r="AU3" i="7"/>
  <c r="AT3" i="7"/>
  <c r="AS3" i="7"/>
  <c r="AR3" i="7"/>
  <c r="AQ3" i="7"/>
  <c r="AP3" i="7"/>
  <c r="AO3" i="7"/>
  <c r="AN3" i="7"/>
  <c r="AM3" i="7"/>
  <c r="AL3" i="7"/>
  <c r="AK3" i="7"/>
  <c r="AJ3" i="7"/>
  <c r="AI3" i="7"/>
  <c r="AH3" i="7"/>
  <c r="AG3" i="7"/>
  <c r="AU11" i="5"/>
  <c r="AT11" i="5"/>
  <c r="AS11" i="5"/>
  <c r="AR11" i="5"/>
  <c r="AQ11" i="5"/>
  <c r="AP11" i="5"/>
  <c r="AO11" i="5"/>
  <c r="AN11" i="5"/>
  <c r="AM11" i="5"/>
  <c r="AL11" i="5"/>
  <c r="AK11" i="5"/>
  <c r="AJ11" i="5"/>
  <c r="AI11" i="5"/>
  <c r="AH11" i="5"/>
  <c r="AG11" i="5"/>
  <c r="AU10" i="5"/>
  <c r="AT10" i="5"/>
  <c r="AS10" i="5"/>
  <c r="AR10" i="5"/>
  <c r="AQ10" i="5"/>
  <c r="AP10" i="5"/>
  <c r="AO10" i="5"/>
  <c r="AN10" i="5"/>
  <c r="AM10" i="5"/>
  <c r="AL10" i="5"/>
  <c r="AK10" i="5"/>
  <c r="AJ10" i="5"/>
  <c r="AI10" i="5"/>
  <c r="AH10" i="5"/>
  <c r="AG10" i="5"/>
  <c r="AU9" i="5"/>
  <c r="AT9" i="5"/>
  <c r="AS9" i="5"/>
  <c r="AR9" i="5"/>
  <c r="AQ9" i="5"/>
  <c r="AP9" i="5"/>
  <c r="AO9" i="5"/>
  <c r="AN9" i="5"/>
  <c r="AM9" i="5"/>
  <c r="AL9" i="5"/>
  <c r="AK9" i="5"/>
  <c r="AJ9" i="5"/>
  <c r="AI9" i="5"/>
  <c r="AH9" i="5"/>
  <c r="AG9" i="5"/>
  <c r="AU8" i="5"/>
  <c r="AT8" i="5"/>
  <c r="AS8" i="5"/>
  <c r="AR8" i="5"/>
  <c r="AQ8" i="5"/>
  <c r="AP8" i="5"/>
  <c r="AO8" i="5"/>
  <c r="AN8" i="5"/>
  <c r="AM8" i="5"/>
  <c r="AL8" i="5"/>
  <c r="AK8" i="5"/>
  <c r="AJ8" i="5"/>
  <c r="AI8" i="5"/>
  <c r="AH8" i="5"/>
  <c r="AG8" i="5"/>
  <c r="AU7" i="5"/>
  <c r="AT7" i="5"/>
  <c r="AS7" i="5"/>
  <c r="AR7" i="5"/>
  <c r="AQ7" i="5"/>
  <c r="AP7" i="5"/>
  <c r="AO7" i="5"/>
  <c r="AN7" i="5"/>
  <c r="AM7" i="5"/>
  <c r="AL7" i="5"/>
  <c r="AK7" i="5"/>
  <c r="AJ7" i="5"/>
  <c r="AI7" i="5"/>
  <c r="AH7" i="5"/>
  <c r="AG7" i="5"/>
  <c r="AU6" i="5"/>
  <c r="AT6" i="5"/>
  <c r="AS6" i="5"/>
  <c r="AR6" i="5"/>
  <c r="AQ6" i="5"/>
  <c r="AP6" i="5"/>
  <c r="AO6" i="5"/>
  <c r="AN6" i="5"/>
  <c r="AM6" i="5"/>
  <c r="AL6" i="5"/>
  <c r="AK6" i="5"/>
  <c r="AJ6" i="5"/>
  <c r="AI6" i="5"/>
  <c r="AH6" i="5"/>
  <c r="AG6" i="5"/>
  <c r="AU5" i="5"/>
  <c r="AT5" i="5"/>
  <c r="AS5" i="5"/>
  <c r="AR5" i="5"/>
  <c r="AQ5" i="5"/>
  <c r="AP5" i="5"/>
  <c r="AO5" i="5"/>
  <c r="AN5" i="5"/>
  <c r="AM5" i="5"/>
  <c r="AL5" i="5"/>
  <c r="AK5" i="5"/>
  <c r="AJ5" i="5"/>
  <c r="AI5" i="5"/>
  <c r="AH5" i="5"/>
  <c r="AG5" i="5"/>
  <c r="AU4" i="5"/>
  <c r="AT4" i="5"/>
  <c r="AS4" i="5"/>
  <c r="AR4" i="5"/>
  <c r="AQ4" i="5"/>
  <c r="AP4" i="5"/>
  <c r="AO4" i="5"/>
  <c r="AN4" i="5"/>
  <c r="AM4" i="5"/>
  <c r="AL4" i="5"/>
  <c r="AK4" i="5"/>
  <c r="AJ4" i="5"/>
  <c r="AI4" i="5"/>
  <c r="AH4" i="5"/>
  <c r="AG4" i="5"/>
  <c r="AU3" i="5"/>
  <c r="AT3" i="5"/>
  <c r="AS3" i="5"/>
  <c r="AR3" i="5"/>
  <c r="AQ3" i="5"/>
  <c r="AP3" i="5"/>
  <c r="AO3" i="5"/>
  <c r="AN3" i="5"/>
  <c r="AM3" i="5"/>
  <c r="AL3" i="5"/>
  <c r="AK3" i="5"/>
  <c r="AJ3" i="5"/>
  <c r="AI3" i="5"/>
  <c r="AH3" i="5"/>
  <c r="AG3" i="5"/>
  <c r="AO4" i="4"/>
  <c r="AP4" i="4"/>
  <c r="AQ4" i="4"/>
  <c r="AR4" i="4"/>
  <c r="AS4" i="4"/>
  <c r="AT4" i="4"/>
  <c r="AU4" i="4"/>
  <c r="AO5" i="4"/>
  <c r="AP5" i="4"/>
  <c r="AQ5" i="4"/>
  <c r="AR5" i="4"/>
  <c r="AS5" i="4"/>
  <c r="AT5" i="4"/>
  <c r="AU5" i="4"/>
  <c r="AO6" i="4"/>
  <c r="AP6" i="4"/>
  <c r="AQ6" i="4"/>
  <c r="AR6" i="4"/>
  <c r="AS6" i="4"/>
  <c r="AT6" i="4"/>
  <c r="AU6" i="4"/>
  <c r="AO7" i="4"/>
  <c r="AP7" i="4"/>
  <c r="AQ7" i="4"/>
  <c r="AR7" i="4"/>
  <c r="AS7" i="4"/>
  <c r="AT7" i="4"/>
  <c r="AU7" i="4"/>
  <c r="AO8" i="4"/>
  <c r="AP8" i="4"/>
  <c r="AQ8" i="4"/>
  <c r="AR8" i="4"/>
  <c r="AS8" i="4"/>
  <c r="AT8" i="4"/>
  <c r="AU8" i="4"/>
  <c r="AO9" i="4"/>
  <c r="AP9" i="4"/>
  <c r="AQ9" i="4"/>
  <c r="AR9" i="4"/>
  <c r="AS9" i="4"/>
  <c r="AT9" i="4"/>
  <c r="AU9" i="4"/>
  <c r="AO10" i="4"/>
  <c r="AP10" i="4"/>
  <c r="AQ10" i="4"/>
  <c r="AR10" i="4"/>
  <c r="AS10" i="4"/>
  <c r="AT10" i="4"/>
  <c r="AU10" i="4"/>
  <c r="AO11" i="4"/>
  <c r="AP11" i="4"/>
  <c r="AQ11" i="4"/>
  <c r="AR11" i="4"/>
  <c r="AS11" i="4"/>
  <c r="AT11" i="4"/>
  <c r="AU11" i="4"/>
  <c r="AO12" i="4"/>
  <c r="AP12" i="4"/>
  <c r="AQ12" i="4"/>
  <c r="AR12" i="4"/>
  <c r="AS12" i="4"/>
  <c r="AT12" i="4"/>
  <c r="AU12" i="4"/>
  <c r="AU3" i="4"/>
  <c r="AT3" i="4"/>
  <c r="AS3" i="4"/>
  <c r="AR3" i="4"/>
  <c r="AQ3" i="4"/>
  <c r="AP3" i="4"/>
  <c r="AO3" i="4"/>
  <c r="AK4" i="4"/>
  <c r="AL4" i="4"/>
  <c r="AM4" i="4"/>
  <c r="AN4" i="4"/>
  <c r="AK5" i="4"/>
  <c r="AL5" i="4"/>
  <c r="AM5" i="4"/>
  <c r="AN5" i="4"/>
  <c r="AK6" i="4"/>
  <c r="AL6" i="4"/>
  <c r="AM6" i="4"/>
  <c r="AN6" i="4"/>
  <c r="AK7" i="4"/>
  <c r="AL7" i="4"/>
  <c r="AM7" i="4"/>
  <c r="AN7" i="4"/>
  <c r="AK8" i="4"/>
  <c r="AL8" i="4"/>
  <c r="AM8" i="4"/>
  <c r="AN8" i="4"/>
  <c r="AK9" i="4"/>
  <c r="AL9" i="4"/>
  <c r="AM9" i="4"/>
  <c r="AN9" i="4"/>
  <c r="AK10" i="4"/>
  <c r="AL10" i="4"/>
  <c r="AM10" i="4"/>
  <c r="AN10" i="4"/>
  <c r="AK11" i="4"/>
  <c r="AL11" i="4"/>
  <c r="AM11" i="4"/>
  <c r="AN11" i="4"/>
  <c r="AK12" i="4"/>
  <c r="AL12" i="4"/>
  <c r="AM12" i="4"/>
  <c r="AN12" i="4"/>
  <c r="AN3" i="4"/>
  <c r="AM3" i="4"/>
  <c r="AL3" i="4"/>
  <c r="AK3" i="4"/>
  <c r="AH4" i="4"/>
  <c r="AI4" i="4"/>
  <c r="AJ4" i="4"/>
  <c r="AH5" i="4"/>
  <c r="AI5" i="4"/>
  <c r="AJ5" i="4"/>
  <c r="AH6" i="4"/>
  <c r="AI6" i="4"/>
  <c r="AJ6" i="4"/>
  <c r="AH7" i="4"/>
  <c r="AI7" i="4"/>
  <c r="AJ7" i="4"/>
  <c r="AH8" i="4"/>
  <c r="AI8" i="4"/>
  <c r="AJ8" i="4"/>
  <c r="AH9" i="4"/>
  <c r="AI9" i="4"/>
  <c r="AJ9" i="4"/>
  <c r="AH10" i="4"/>
  <c r="AI10" i="4"/>
  <c r="AJ10" i="4"/>
  <c r="AH11" i="4"/>
  <c r="AI11" i="4"/>
  <c r="AJ11" i="4"/>
  <c r="AH12" i="4"/>
  <c r="AI12" i="4"/>
  <c r="AJ12" i="4"/>
  <c r="AJ3" i="4"/>
  <c r="AI3" i="4"/>
  <c r="AH3" i="4"/>
  <c r="AG4" i="4"/>
  <c r="AG5" i="4"/>
  <c r="AG6" i="4"/>
  <c r="AG7" i="4"/>
  <c r="AG8" i="4"/>
  <c r="AG9" i="4"/>
  <c r="AG10" i="4"/>
  <c r="AG11" i="4"/>
  <c r="AG12" i="4"/>
  <c r="AG3" i="4"/>
  <c r="P8" i="2" l="1"/>
  <c r="D8" i="2"/>
  <c r="B4" i="2"/>
  <c r="B8" i="2"/>
  <c r="G9" i="2"/>
  <c r="E9" i="2"/>
  <c r="M9" i="2"/>
  <c r="N8" i="2"/>
  <c r="E7" i="2"/>
  <c r="I7" i="2"/>
  <c r="D6" i="2"/>
  <c r="C11" i="2"/>
  <c r="G11" i="2"/>
  <c r="O11" i="2"/>
  <c r="K11" i="2"/>
  <c r="E11" i="2"/>
  <c r="I11" i="2"/>
  <c r="M11" i="2"/>
  <c r="N10" i="2"/>
  <c r="J10" i="2"/>
  <c r="C7" i="2"/>
  <c r="G7" i="2"/>
  <c r="D4" i="2"/>
  <c r="B10" i="2"/>
  <c r="I9" i="2"/>
  <c r="B6" i="2"/>
  <c r="D10" i="2"/>
  <c r="L10" i="2"/>
  <c r="P10" i="2"/>
  <c r="C9" i="2"/>
  <c r="O9" i="2"/>
  <c r="K9" i="2"/>
  <c r="E5" i="2"/>
  <c r="C5" i="2"/>
  <c r="I5" i="2"/>
  <c r="G5" i="2"/>
  <c r="L8" i="2"/>
  <c r="J8" i="2"/>
  <c r="O7" i="2"/>
  <c r="M7" i="2"/>
  <c r="K7" i="2"/>
  <c r="P6" i="2"/>
  <c r="N6" i="2"/>
  <c r="L6" i="2"/>
  <c r="J6" i="2"/>
  <c r="O5" i="2"/>
  <c r="M5" i="2"/>
  <c r="K5" i="2"/>
  <c r="P4" i="2"/>
  <c r="N4" i="2"/>
  <c r="L4" i="2"/>
  <c r="J4" i="2"/>
  <c r="H10" i="2"/>
  <c r="F10" i="2"/>
  <c r="H8" i="2"/>
  <c r="F8" i="2"/>
  <c r="H6" i="2"/>
  <c r="F6" i="2"/>
  <c r="H4" i="2"/>
  <c r="F4" i="2"/>
  <c r="C3" i="2"/>
  <c r="E3" i="2"/>
  <c r="G3" i="2"/>
  <c r="I3" i="2"/>
  <c r="K3" i="2"/>
  <c r="M3" i="2"/>
  <c r="O3" i="2"/>
  <c r="B3" i="2"/>
  <c r="D3" i="2"/>
  <c r="F3" i="2"/>
  <c r="H3" i="2"/>
  <c r="I10" i="2"/>
  <c r="G10" i="2"/>
  <c r="I8" i="2"/>
  <c r="G8" i="2"/>
  <c r="I6" i="2"/>
  <c r="G6" i="2"/>
  <c r="I4" i="2"/>
  <c r="G4" i="2"/>
  <c r="J3" i="2"/>
  <c r="L3" i="2"/>
  <c r="N3" i="2"/>
  <c r="P3" i="2"/>
  <c r="B11" i="2"/>
  <c r="B9" i="2"/>
  <c r="B7" i="2"/>
  <c r="B5" i="2"/>
  <c r="D11" i="2"/>
  <c r="E10" i="2"/>
  <c r="C10" i="2"/>
  <c r="D9" i="2"/>
  <c r="E8" i="2"/>
  <c r="C8" i="2"/>
  <c r="D7" i="2"/>
  <c r="E6" i="2"/>
  <c r="C6" i="2"/>
  <c r="D5" i="2"/>
  <c r="E4" i="2"/>
  <c r="C4" i="2"/>
  <c r="H11" i="2"/>
  <c r="F11" i="2"/>
  <c r="H9" i="2"/>
  <c r="F9" i="2"/>
  <c r="H7" i="2"/>
  <c r="F7" i="2"/>
  <c r="H5" i="2"/>
  <c r="F5" i="2"/>
  <c r="P11" i="2"/>
  <c r="N11" i="2"/>
  <c r="L11" i="2"/>
  <c r="J11" i="2"/>
  <c r="O10" i="2"/>
  <c r="M10" i="2"/>
  <c r="K10" i="2"/>
  <c r="P9" i="2"/>
  <c r="N9" i="2"/>
  <c r="L9" i="2"/>
  <c r="J9" i="2"/>
  <c r="O8" i="2"/>
  <c r="M8" i="2"/>
  <c r="K8" i="2"/>
  <c r="P7" i="2"/>
  <c r="N7" i="2"/>
  <c r="L7" i="2"/>
  <c r="J7" i="2"/>
  <c r="O6" i="2"/>
  <c r="M6" i="2"/>
  <c r="K6" i="2"/>
  <c r="P5" i="2"/>
  <c r="N5" i="2"/>
  <c r="L5" i="2"/>
  <c r="J5" i="2"/>
  <c r="O4" i="2"/>
  <c r="M4" i="2"/>
  <c r="K4" i="2"/>
  <c r="Q3" i="2" l="1"/>
  <c r="Q6" i="2"/>
  <c r="Q10" i="2"/>
  <c r="Q4" i="2"/>
  <c r="Q8" i="2"/>
  <c r="Q7" i="2"/>
  <c r="Q11" i="2"/>
  <c r="Q5" i="2"/>
  <c r="Q9" i="2"/>
</calcChain>
</file>

<file path=xl/sharedStrings.xml><?xml version="1.0" encoding="utf-8"?>
<sst xmlns="http://schemas.openxmlformats.org/spreadsheetml/2006/main" count="611" uniqueCount="69">
  <si>
    <t>классы</t>
  </si>
  <si>
    <t>сентябрь 2021</t>
  </si>
  <si>
    <t>федеральный уровень</t>
  </si>
  <si>
    <t>региональный уровень</t>
  </si>
  <si>
    <t>муниципальный уровень</t>
  </si>
  <si>
    <t>школьный уровень</t>
  </si>
  <si>
    <t>М</t>
  </si>
  <si>
    <t>Р</t>
  </si>
  <si>
    <t>муниципальный уровень (пробные проверочные работы по материалам ГИА)</t>
  </si>
  <si>
    <t>федеральный уровень (ВПР)</t>
  </si>
  <si>
    <t>Б</t>
  </si>
  <si>
    <t>Ф</t>
  </si>
  <si>
    <t>Х</t>
  </si>
  <si>
    <t>Ом</t>
  </si>
  <si>
    <t>И</t>
  </si>
  <si>
    <t>региональный уровень  (РПР)</t>
  </si>
  <si>
    <t>региональный уровень (оценка функциональной грамотности)</t>
  </si>
  <si>
    <t>региональный уровень (комплексная проверочная работа)</t>
  </si>
  <si>
    <t>Ал</t>
  </si>
  <si>
    <t>Гм</t>
  </si>
  <si>
    <t>Гг</t>
  </si>
  <si>
    <t>Ня</t>
  </si>
  <si>
    <t>Ая</t>
  </si>
  <si>
    <t xml:space="preserve">  -математика</t>
  </si>
  <si>
    <t xml:space="preserve"> -русский язык</t>
  </si>
  <si>
    <t xml:space="preserve">   -алгебра</t>
  </si>
  <si>
    <t xml:space="preserve">   -геометрия</t>
  </si>
  <si>
    <t xml:space="preserve">  -физика</t>
  </si>
  <si>
    <t xml:space="preserve">  -химия</t>
  </si>
  <si>
    <t xml:space="preserve">  -биология</t>
  </si>
  <si>
    <t xml:space="preserve">   -география</t>
  </si>
  <si>
    <t xml:space="preserve">  -окружающий мир</t>
  </si>
  <si>
    <t xml:space="preserve">  -английский язык</t>
  </si>
  <si>
    <t xml:space="preserve">  - немецкий язык</t>
  </si>
  <si>
    <t xml:space="preserve">  - история</t>
  </si>
  <si>
    <t>Ин</t>
  </si>
  <si>
    <t xml:space="preserve"> - информатика</t>
  </si>
  <si>
    <t>Л</t>
  </si>
  <si>
    <t xml:space="preserve"> - литература</t>
  </si>
  <si>
    <t>Об</t>
  </si>
  <si>
    <t xml:space="preserve"> - обществознание</t>
  </si>
  <si>
    <t>итого</t>
  </si>
  <si>
    <t xml:space="preserve"> </t>
  </si>
  <si>
    <t>сентябрь 2023</t>
  </si>
  <si>
    <t>ОКТЯБРЬ 2023</t>
  </si>
  <si>
    <t>ноябрь 2023</t>
  </si>
  <si>
    <t>декабрь 2023</t>
  </si>
  <si>
    <t>февраль 2024</t>
  </si>
  <si>
    <t>январь 2024</t>
  </si>
  <si>
    <t>март 2024</t>
  </si>
  <si>
    <t>апрель 2024</t>
  </si>
  <si>
    <t>май 2024</t>
  </si>
  <si>
    <t>ВС</t>
  </si>
  <si>
    <t xml:space="preserve"> - вероятность и статистика</t>
  </si>
  <si>
    <t>обществознание</t>
  </si>
  <si>
    <t>ГРАФИК КОНТРОЛЬНЫХ РАБОТМБОУ "Маметьевская ООШ"</t>
  </si>
  <si>
    <t>ГРАФИК КОНТРОЛЬНЫХ РАБОТ МБОУ "Маметьевская ООШ"</t>
  </si>
  <si>
    <t>Т</t>
  </si>
  <si>
    <t>родной (тат) язык</t>
  </si>
  <si>
    <t>Лч</t>
  </si>
  <si>
    <t>литературное чтение</t>
  </si>
  <si>
    <t>информатика</t>
  </si>
  <si>
    <t xml:space="preserve">  - физика</t>
  </si>
  <si>
    <t xml:space="preserve">  - вероятность и</t>
  </si>
  <si>
    <t>статистика</t>
  </si>
  <si>
    <t>вероятность и статистика</t>
  </si>
  <si>
    <t>Ф     физика</t>
  </si>
  <si>
    <t>Ф      физика</t>
  </si>
  <si>
    <t xml:space="preserve">  физика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</si>
</sst>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0" tint="-4.9989318521683403E-2"/>
        <bgColor rgb="FF000000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2" tint="-9.9978637043366805E-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2" fillId="0" borderId="0" xfId="0" applyFont="1"/>
    <xf numFmtId="0" fontId="2" fillId="0" borderId="1" xfId="0" applyFont="1" applyBorder="1"/>
    <xf numFmtId="0" fontId="2" fillId="2" borderId="1" xfId="0" applyFont="1" applyFill="1" applyBorder="1"/>
    <xf numFmtId="0" fontId="1" fillId="2" borderId="1" xfId="0" applyFont="1" applyFill="1" applyBorder="1"/>
    <xf numFmtId="0" fontId="1" fillId="3" borderId="0" xfId="0" applyFont="1" applyFill="1"/>
    <xf numFmtId="0" fontId="1" fillId="4" borderId="0" xfId="0" applyFont="1" applyFill="1"/>
    <xf numFmtId="0" fontId="1" fillId="5" borderId="0" xfId="0" applyFont="1" applyFill="1"/>
    <xf numFmtId="0" fontId="1" fillId="6" borderId="0" xfId="0" applyFont="1" applyFill="1"/>
    <xf numFmtId="0" fontId="1" fillId="0" borderId="0" xfId="0" applyFont="1" applyAlignment="1"/>
    <xf numFmtId="0" fontId="1" fillId="0" borderId="0" xfId="0" applyFont="1" applyFill="1"/>
    <xf numFmtId="0" fontId="3" fillId="0" borderId="0" xfId="0" applyFont="1"/>
    <xf numFmtId="0" fontId="1" fillId="7" borderId="0" xfId="0" applyFont="1" applyFill="1"/>
    <xf numFmtId="0" fontId="3" fillId="8" borderId="1" xfId="0" applyFont="1" applyFill="1" applyBorder="1"/>
    <xf numFmtId="0" fontId="3" fillId="8" borderId="3" xfId="0" applyFont="1" applyFill="1" applyBorder="1"/>
    <xf numFmtId="0" fontId="1" fillId="7" borderId="1" xfId="0" applyFont="1" applyFill="1" applyBorder="1"/>
    <xf numFmtId="0" fontId="5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8" borderId="1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2" fillId="9" borderId="1" xfId="0" applyFont="1" applyFill="1" applyBorder="1"/>
    <xf numFmtId="0" fontId="1" fillId="9" borderId="1" xfId="0" applyFont="1" applyFill="1" applyBorder="1"/>
    <xf numFmtId="0" fontId="1" fillId="9" borderId="1" xfId="0" applyFont="1" applyFill="1" applyBorder="1" applyAlignment="1">
      <alignment horizontal="center"/>
    </xf>
    <xf numFmtId="49" fontId="2" fillId="0" borderId="2" xfId="0" applyNumberFormat="1" applyFont="1" applyBorder="1" applyAlignment="1">
      <alignment horizontal="center"/>
    </xf>
    <xf numFmtId="0" fontId="2" fillId="9" borderId="0" xfId="0" applyFont="1" applyFill="1"/>
    <xf numFmtId="0" fontId="3" fillId="10" borderId="1" xfId="0" applyFont="1" applyFill="1" applyBorder="1"/>
    <xf numFmtId="0" fontId="3" fillId="10" borderId="3" xfId="0" applyFont="1" applyFill="1" applyBorder="1"/>
    <xf numFmtId="0" fontId="1" fillId="9" borderId="0" xfId="0" applyFont="1" applyFill="1"/>
    <xf numFmtId="0" fontId="5" fillId="9" borderId="1" xfId="0" applyFont="1" applyFill="1" applyBorder="1" applyAlignment="1">
      <alignment horizontal="center"/>
    </xf>
    <xf numFmtId="0" fontId="3" fillId="9" borderId="3" xfId="0" applyFont="1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4" fillId="9" borderId="1" xfId="0" applyFont="1" applyFill="1" applyBorder="1" applyAlignment="1">
      <alignment horizontal="center"/>
    </xf>
    <xf numFmtId="49" fontId="2" fillId="0" borderId="2" xfId="0" applyNumberFormat="1" applyFont="1" applyBorder="1" applyAlignment="1">
      <alignment horizontal="center"/>
    </xf>
    <xf numFmtId="0" fontId="3" fillId="11" borderId="1" xfId="0" applyFont="1" applyFill="1" applyBorder="1"/>
    <xf numFmtId="0" fontId="1" fillId="12" borderId="1" xfId="0" applyFont="1" applyFill="1" applyBorder="1"/>
    <xf numFmtId="0" fontId="2" fillId="12" borderId="1" xfId="0" applyFont="1" applyFill="1" applyBorder="1"/>
    <xf numFmtId="0" fontId="2" fillId="4" borderId="1" xfId="0" applyFont="1" applyFill="1" applyBorder="1"/>
    <xf numFmtId="0" fontId="1" fillId="4" borderId="1" xfId="0" applyFont="1" applyFill="1" applyBorder="1"/>
    <xf numFmtId="0" fontId="3" fillId="13" borderId="1" xfId="0" applyFont="1" applyFill="1" applyBorder="1" applyAlignment="1">
      <alignment horizontal="center"/>
    </xf>
    <xf numFmtId="0" fontId="3" fillId="13" borderId="3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1" xfId="0" applyFont="1" applyFill="1" applyBorder="1"/>
    <xf numFmtId="0" fontId="3" fillId="0" borderId="1" xfId="0" applyFont="1" applyFill="1" applyBorder="1"/>
    <xf numFmtId="0" fontId="3" fillId="0" borderId="3" xfId="0" applyFont="1" applyFill="1" applyBorder="1"/>
    <xf numFmtId="0" fontId="2" fillId="14" borderId="1" xfId="0" applyFont="1" applyFill="1" applyBorder="1"/>
    <xf numFmtId="0" fontId="1" fillId="14" borderId="1" xfId="0" applyFont="1" applyFill="1" applyBorder="1"/>
    <xf numFmtId="0" fontId="3" fillId="14" borderId="1" xfId="0" applyFont="1" applyFill="1" applyBorder="1"/>
    <xf numFmtId="0" fontId="3" fillId="14" borderId="3" xfId="0" applyFont="1" applyFill="1" applyBorder="1"/>
    <xf numFmtId="0" fontId="7" fillId="0" borderId="1" xfId="0" applyFont="1" applyFill="1" applyBorder="1"/>
    <xf numFmtId="0" fontId="8" fillId="0" borderId="1" xfId="0" applyFont="1" applyFill="1" applyBorder="1"/>
    <xf numFmtId="0" fontId="3" fillId="9" borderId="1" xfId="0" applyFont="1" applyFill="1" applyBorder="1"/>
    <xf numFmtId="0" fontId="3" fillId="9" borderId="3" xfId="0" applyFont="1" applyFill="1" applyBorder="1"/>
    <xf numFmtId="49" fontId="2" fillId="0" borderId="2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"/>
  <sheetViews>
    <sheetView workbookViewId="0">
      <selection activeCell="B13" sqref="B13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4.25" x14ac:dyDescent="0.2">
      <c r="B1" s="4" t="s">
        <v>55</v>
      </c>
      <c r="S1" s="59" t="s">
        <v>1</v>
      </c>
      <c r="T1" s="59"/>
      <c r="U1" s="59"/>
      <c r="V1" s="59"/>
      <c r="W1" s="59"/>
      <c r="X1" s="59"/>
    </row>
    <row r="2" spans="1:32" x14ac:dyDescent="0.25">
      <c r="A2" s="2" t="s">
        <v>0</v>
      </c>
      <c r="B2" s="6">
        <v>1</v>
      </c>
      <c r="C2" s="5">
        <v>2</v>
      </c>
      <c r="D2" s="5">
        <v>3</v>
      </c>
      <c r="E2" s="5">
        <v>4</v>
      </c>
      <c r="F2" s="6">
        <v>5</v>
      </c>
      <c r="G2" s="5">
        <v>6</v>
      </c>
      <c r="H2" s="5">
        <v>7</v>
      </c>
      <c r="I2" s="5">
        <v>8</v>
      </c>
      <c r="J2" s="5">
        <v>9</v>
      </c>
      <c r="K2" s="5">
        <v>10</v>
      </c>
      <c r="L2" s="5">
        <v>11</v>
      </c>
      <c r="M2" s="6">
        <v>12</v>
      </c>
      <c r="N2" s="5">
        <v>13</v>
      </c>
      <c r="O2" s="5">
        <v>14</v>
      </c>
      <c r="P2" s="5">
        <v>15</v>
      </c>
      <c r="Q2" s="5">
        <v>16</v>
      </c>
      <c r="R2" s="5">
        <v>17</v>
      </c>
      <c r="S2" s="5">
        <v>18</v>
      </c>
      <c r="T2" s="6">
        <v>19</v>
      </c>
      <c r="U2" s="5">
        <v>20</v>
      </c>
      <c r="V2" s="5">
        <v>21</v>
      </c>
      <c r="W2" s="5">
        <v>22</v>
      </c>
      <c r="X2" s="5">
        <v>23</v>
      </c>
      <c r="Y2" s="5">
        <v>24</v>
      </c>
      <c r="Z2" s="5">
        <v>25</v>
      </c>
      <c r="AA2" s="6">
        <v>26</v>
      </c>
      <c r="AB2" s="5">
        <v>27</v>
      </c>
      <c r="AC2" s="5">
        <v>28</v>
      </c>
      <c r="AD2" s="5">
        <v>29</v>
      </c>
      <c r="AE2" s="5">
        <v>30</v>
      </c>
      <c r="AF2" s="5">
        <v>31</v>
      </c>
    </row>
    <row r="3" spans="1:32" x14ac:dyDescent="0.25">
      <c r="A3" s="2">
        <v>1</v>
      </c>
      <c r="B3" s="7"/>
      <c r="C3" s="3"/>
      <c r="D3" s="3"/>
      <c r="E3" s="3"/>
      <c r="F3" s="7"/>
      <c r="G3" s="3"/>
      <c r="H3" s="3"/>
      <c r="I3" s="3"/>
      <c r="J3" s="3"/>
      <c r="K3" s="3"/>
      <c r="L3" s="3"/>
      <c r="M3" s="7"/>
      <c r="N3" s="3"/>
      <c r="O3" s="3"/>
      <c r="P3" s="3"/>
      <c r="Q3" s="3"/>
      <c r="R3" s="3"/>
      <c r="S3" s="3"/>
      <c r="T3" s="7"/>
      <c r="U3" s="3"/>
      <c r="V3" s="3"/>
      <c r="W3" s="3"/>
      <c r="X3" s="3"/>
      <c r="Y3" s="3"/>
      <c r="Z3" s="3"/>
      <c r="AA3" s="7"/>
      <c r="AB3" s="3"/>
      <c r="AC3" s="3"/>
      <c r="AD3" s="3"/>
      <c r="AE3" s="3"/>
      <c r="AF3" s="3"/>
    </row>
    <row r="4" spans="1:32" x14ac:dyDescent="0.25">
      <c r="A4" s="2">
        <v>2</v>
      </c>
      <c r="B4" s="7"/>
      <c r="C4" s="3"/>
      <c r="D4" s="3"/>
      <c r="E4" s="3"/>
      <c r="F4" s="7"/>
      <c r="G4" s="3"/>
      <c r="H4" s="3"/>
      <c r="I4" s="3"/>
      <c r="J4" s="3"/>
      <c r="K4" s="3"/>
      <c r="L4" s="3"/>
      <c r="M4" s="7"/>
      <c r="N4" s="3"/>
      <c r="O4" s="3"/>
      <c r="P4" s="3"/>
      <c r="Q4" s="3"/>
      <c r="R4" s="3"/>
      <c r="S4" s="3"/>
      <c r="T4" s="7"/>
      <c r="U4" s="3"/>
      <c r="V4" s="3"/>
      <c r="W4" s="3"/>
      <c r="X4" s="3"/>
      <c r="Y4" s="3"/>
      <c r="Z4" s="3"/>
      <c r="AA4" s="7"/>
      <c r="AB4" s="3"/>
      <c r="AC4" s="3"/>
      <c r="AD4" s="3"/>
      <c r="AE4" s="3"/>
      <c r="AF4" s="3"/>
    </row>
    <row r="5" spans="1:32" x14ac:dyDescent="0.25">
      <c r="A5" s="2">
        <v>3</v>
      </c>
      <c r="B5" s="7"/>
      <c r="C5" s="3"/>
      <c r="D5" s="3"/>
      <c r="E5" s="3"/>
      <c r="F5" s="7"/>
      <c r="G5" s="3"/>
      <c r="H5" s="3"/>
      <c r="I5" s="3"/>
      <c r="J5" s="3"/>
      <c r="K5" s="3"/>
      <c r="L5" s="3"/>
      <c r="M5" s="7"/>
      <c r="N5" s="3"/>
      <c r="O5" s="3"/>
      <c r="P5" s="3"/>
      <c r="Q5" s="3"/>
      <c r="R5" s="3"/>
      <c r="S5" s="3"/>
      <c r="T5" s="7"/>
      <c r="U5" s="3"/>
      <c r="V5" s="3"/>
      <c r="W5" s="3"/>
      <c r="X5" s="3"/>
      <c r="Y5" s="3"/>
      <c r="Z5" s="3"/>
      <c r="AA5" s="7"/>
      <c r="AB5" s="3"/>
      <c r="AC5" s="3"/>
      <c r="AD5" s="3"/>
      <c r="AE5" s="3"/>
      <c r="AF5" s="3"/>
    </row>
    <row r="6" spans="1:32" x14ac:dyDescent="0.25">
      <c r="A6" s="2">
        <v>4</v>
      </c>
      <c r="B6" s="7"/>
      <c r="C6" s="3"/>
      <c r="D6" s="3"/>
      <c r="E6" s="3"/>
      <c r="F6" s="7"/>
      <c r="G6" s="3"/>
      <c r="H6" s="3"/>
      <c r="I6" s="3"/>
      <c r="J6" s="3"/>
      <c r="K6" s="3"/>
      <c r="L6" s="3"/>
      <c r="M6" s="7"/>
      <c r="N6" s="3"/>
      <c r="O6" s="3"/>
      <c r="P6" s="3"/>
      <c r="Q6" s="3"/>
      <c r="R6" s="3"/>
      <c r="S6" s="3"/>
      <c r="T6" s="7"/>
      <c r="U6" s="3"/>
      <c r="V6" s="3"/>
      <c r="W6" s="3"/>
      <c r="X6" s="3"/>
      <c r="Y6" s="3"/>
      <c r="Z6" s="3"/>
      <c r="AA6" s="7"/>
      <c r="AB6" s="3"/>
      <c r="AC6" s="3"/>
      <c r="AD6" s="3"/>
      <c r="AE6" s="3"/>
      <c r="AF6" s="3"/>
    </row>
    <row r="7" spans="1:32" x14ac:dyDescent="0.25">
      <c r="A7" s="2">
        <v>5</v>
      </c>
      <c r="B7" s="7"/>
      <c r="C7" s="3"/>
      <c r="D7" s="3"/>
      <c r="E7" s="3"/>
      <c r="F7" s="7"/>
      <c r="G7" s="3"/>
      <c r="H7" s="3"/>
      <c r="I7" s="3"/>
      <c r="J7" s="3"/>
      <c r="K7" s="3"/>
      <c r="L7" s="3"/>
      <c r="M7" s="7"/>
      <c r="N7" s="3"/>
      <c r="O7" s="3"/>
      <c r="P7" s="3"/>
      <c r="Q7" s="3"/>
      <c r="R7" s="3"/>
      <c r="S7" s="3"/>
      <c r="T7" s="7"/>
      <c r="U7" s="3"/>
      <c r="V7" s="3"/>
      <c r="W7" s="3"/>
      <c r="X7" s="3"/>
      <c r="Y7" s="3"/>
      <c r="Z7" s="3"/>
      <c r="AA7" s="7"/>
      <c r="AB7" s="3"/>
      <c r="AC7" s="3"/>
      <c r="AD7" s="3"/>
      <c r="AE7" s="3"/>
      <c r="AF7" s="3"/>
    </row>
    <row r="8" spans="1:32" x14ac:dyDescent="0.25">
      <c r="A8" s="2">
        <v>6</v>
      </c>
      <c r="B8" s="7"/>
      <c r="C8" s="3"/>
      <c r="D8" s="3"/>
      <c r="E8" s="3"/>
      <c r="F8" s="7"/>
      <c r="G8" s="3"/>
      <c r="H8" s="3"/>
      <c r="I8" s="3"/>
      <c r="J8" s="3"/>
      <c r="K8" s="3"/>
      <c r="L8" s="3"/>
      <c r="M8" s="7"/>
      <c r="N8" s="3"/>
      <c r="O8" s="3"/>
      <c r="P8" s="3"/>
      <c r="Q8" s="3"/>
      <c r="R8" s="3"/>
      <c r="S8" s="3"/>
      <c r="T8" s="7"/>
      <c r="U8" s="3"/>
      <c r="V8" s="3"/>
      <c r="W8" s="3"/>
      <c r="X8" s="3"/>
      <c r="Y8" s="3"/>
      <c r="Z8" s="3"/>
      <c r="AA8" s="7"/>
      <c r="AB8" s="3"/>
      <c r="AC8" s="3"/>
      <c r="AD8" s="3"/>
      <c r="AE8" s="3"/>
      <c r="AF8" s="3"/>
    </row>
    <row r="9" spans="1:32" x14ac:dyDescent="0.25">
      <c r="A9" s="2">
        <v>7</v>
      </c>
      <c r="B9" s="7"/>
      <c r="C9" s="3"/>
      <c r="D9" s="3"/>
      <c r="E9" s="3"/>
      <c r="F9" s="7"/>
      <c r="G9" s="3"/>
      <c r="H9" s="3"/>
      <c r="I9" s="3"/>
      <c r="J9" s="3"/>
      <c r="K9" s="3"/>
      <c r="L9" s="3"/>
      <c r="M9" s="7"/>
      <c r="N9" s="3"/>
      <c r="O9" s="3"/>
      <c r="P9" s="3"/>
      <c r="Q9" s="3"/>
      <c r="R9" s="3"/>
      <c r="S9" s="3"/>
      <c r="T9" s="7"/>
      <c r="U9" s="3"/>
      <c r="V9" s="3"/>
      <c r="W9" s="3"/>
      <c r="X9" s="3"/>
      <c r="Y9" s="3"/>
      <c r="Z9" s="3"/>
      <c r="AA9" s="7"/>
      <c r="AB9" s="3"/>
      <c r="AC9" s="3"/>
      <c r="AD9" s="3"/>
      <c r="AE9" s="3"/>
      <c r="AF9" s="3"/>
    </row>
    <row r="10" spans="1:32" x14ac:dyDescent="0.25">
      <c r="A10" s="2">
        <v>8</v>
      </c>
      <c r="B10" s="7"/>
      <c r="C10" s="3"/>
      <c r="D10" s="3"/>
      <c r="E10" s="3"/>
      <c r="F10" s="7"/>
      <c r="G10" s="3"/>
      <c r="H10" s="3"/>
      <c r="I10" s="3"/>
      <c r="J10" s="3"/>
      <c r="K10" s="3"/>
      <c r="L10" s="3"/>
      <c r="M10" s="7"/>
      <c r="N10" s="3"/>
      <c r="O10" s="3"/>
      <c r="P10" s="3"/>
      <c r="Q10" s="3"/>
      <c r="R10" s="3"/>
      <c r="S10" s="3"/>
      <c r="T10" s="7"/>
      <c r="U10" s="3"/>
      <c r="V10" s="3"/>
      <c r="W10" s="3"/>
      <c r="X10" s="3"/>
      <c r="Y10" s="3"/>
      <c r="Z10" s="3"/>
      <c r="AA10" s="7"/>
      <c r="AB10" s="3"/>
      <c r="AC10" s="3"/>
      <c r="AD10" s="3"/>
      <c r="AE10" s="3"/>
      <c r="AF10" s="3"/>
    </row>
    <row r="11" spans="1:32" x14ac:dyDescent="0.25">
      <c r="A11" s="2">
        <v>9</v>
      </c>
      <c r="B11" s="7"/>
      <c r="C11" s="3"/>
      <c r="D11" s="3"/>
      <c r="E11" s="3"/>
      <c r="F11" s="7"/>
      <c r="G11" s="3"/>
      <c r="H11" s="3"/>
      <c r="I11" s="3"/>
      <c r="J11" s="3"/>
      <c r="K11" s="3"/>
      <c r="L11" s="3"/>
      <c r="M11" s="7"/>
      <c r="N11" s="3"/>
      <c r="O11" s="3"/>
      <c r="P11" s="3"/>
      <c r="Q11" s="3"/>
      <c r="R11" s="3"/>
      <c r="S11" s="3"/>
      <c r="T11" s="7"/>
      <c r="U11" s="3"/>
      <c r="V11" s="3"/>
      <c r="W11" s="3"/>
      <c r="X11" s="3"/>
      <c r="Y11" s="3"/>
      <c r="Z11" s="3"/>
      <c r="AA11" s="7"/>
      <c r="AB11" s="3"/>
      <c r="AC11" s="3"/>
      <c r="AD11" s="3"/>
      <c r="AE11" s="3"/>
      <c r="AF11" s="3"/>
    </row>
    <row r="13" spans="1:32" x14ac:dyDescent="0.25">
      <c r="B13" s="11"/>
      <c r="D13" s="12" t="s">
        <v>2</v>
      </c>
      <c r="E13" s="12"/>
      <c r="F13" s="12"/>
      <c r="G13" s="12"/>
      <c r="H13" s="12"/>
      <c r="I13" s="12"/>
      <c r="J13" s="12"/>
      <c r="O13" s="9"/>
      <c r="Q13" s="1" t="s">
        <v>4</v>
      </c>
    </row>
    <row r="15" spans="1:32" x14ac:dyDescent="0.25">
      <c r="B15" s="8"/>
      <c r="D15" s="1" t="s">
        <v>3</v>
      </c>
      <c r="O15" s="10"/>
      <c r="Q15" s="1" t="s">
        <v>5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U22"/>
  <sheetViews>
    <sheetView zoomScale="120" zoomScaleNormal="120" workbookViewId="0">
      <pane ySplit="2" topLeftCell="A12" activePane="bottomLeft" state="frozen"/>
      <selection pane="bottomLeft" activeCell="O23" sqref="O23"/>
    </sheetView>
  </sheetViews>
  <sheetFormatPr defaultRowHeight="15" x14ac:dyDescent="0.25"/>
  <cols>
    <col min="1" max="1" width="9.140625" style="1"/>
    <col min="2" max="32" width="4.28515625" style="1" customWidth="1"/>
    <col min="33" max="47" width="4" style="1" customWidth="1"/>
    <col min="48" max="16384" width="9.140625" style="1"/>
  </cols>
  <sheetData>
    <row r="1" spans="1:47" s="4" customFormat="1" ht="14.25" x14ac:dyDescent="0.2">
      <c r="B1" s="4" t="s">
        <v>56</v>
      </c>
      <c r="S1" s="59" t="s">
        <v>43</v>
      </c>
      <c r="T1" s="59"/>
      <c r="U1" s="59"/>
      <c r="V1" s="59"/>
      <c r="W1" s="59"/>
      <c r="X1" s="59"/>
    </row>
    <row r="2" spans="1:47" x14ac:dyDescent="0.25">
      <c r="A2" s="2" t="s">
        <v>0</v>
      </c>
      <c r="B2" s="42">
        <v>1</v>
      </c>
      <c r="C2" s="42">
        <v>2</v>
      </c>
      <c r="D2" s="43">
        <v>3</v>
      </c>
      <c r="E2" s="42">
        <v>4</v>
      </c>
      <c r="F2" s="42">
        <v>5</v>
      </c>
      <c r="G2" s="42">
        <v>6</v>
      </c>
      <c r="H2" s="42">
        <v>7</v>
      </c>
      <c r="I2" s="42">
        <v>8</v>
      </c>
      <c r="J2" s="42">
        <v>9</v>
      </c>
      <c r="K2" s="43">
        <v>10</v>
      </c>
      <c r="L2" s="42">
        <v>11</v>
      </c>
      <c r="M2" s="42">
        <v>12</v>
      </c>
      <c r="N2" s="42">
        <v>13</v>
      </c>
      <c r="O2" s="42">
        <v>14</v>
      </c>
      <c r="P2" s="42">
        <v>15</v>
      </c>
      <c r="Q2" s="42">
        <v>16</v>
      </c>
      <c r="R2" s="43">
        <v>17</v>
      </c>
      <c r="S2" s="42">
        <v>18</v>
      </c>
      <c r="T2" s="42">
        <v>19</v>
      </c>
      <c r="U2" s="42">
        <v>20</v>
      </c>
      <c r="V2" s="42">
        <v>21</v>
      </c>
      <c r="W2" s="42">
        <v>22</v>
      </c>
      <c r="X2" s="42">
        <v>23</v>
      </c>
      <c r="Y2" s="43">
        <v>24</v>
      </c>
      <c r="Z2" s="42">
        <v>25</v>
      </c>
      <c r="AA2" s="42">
        <v>26</v>
      </c>
      <c r="AB2" s="42">
        <v>27</v>
      </c>
      <c r="AC2" s="42">
        <v>28</v>
      </c>
      <c r="AD2" s="42">
        <v>29</v>
      </c>
      <c r="AE2" s="42">
        <v>30</v>
      </c>
      <c r="AF2" s="27" t="s">
        <v>42</v>
      </c>
      <c r="AG2" s="16" t="s">
        <v>7</v>
      </c>
      <c r="AH2" s="17" t="s">
        <v>18</v>
      </c>
      <c r="AI2" s="17" t="s">
        <v>6</v>
      </c>
      <c r="AJ2" s="17" t="s">
        <v>19</v>
      </c>
      <c r="AK2" s="17" t="s">
        <v>11</v>
      </c>
      <c r="AL2" s="17" t="s">
        <v>12</v>
      </c>
      <c r="AM2" s="16" t="s">
        <v>10</v>
      </c>
      <c r="AN2" s="17" t="s">
        <v>20</v>
      </c>
      <c r="AO2" s="17" t="s">
        <v>13</v>
      </c>
      <c r="AP2" s="17" t="s">
        <v>22</v>
      </c>
      <c r="AQ2" s="17" t="s">
        <v>21</v>
      </c>
      <c r="AR2" s="17" t="s">
        <v>14</v>
      </c>
      <c r="AS2" s="16" t="s">
        <v>35</v>
      </c>
      <c r="AT2" s="17" t="s">
        <v>37</v>
      </c>
      <c r="AU2" s="16" t="s">
        <v>39</v>
      </c>
    </row>
    <row r="3" spans="1:47" ht="15.75" x14ac:dyDescent="0.25">
      <c r="A3" s="29">
        <v>1</v>
      </c>
      <c r="B3" s="41"/>
      <c r="C3" s="41"/>
      <c r="D3" s="44"/>
      <c r="E3" s="41"/>
      <c r="F3" s="41"/>
      <c r="G3" s="41"/>
      <c r="H3" s="41"/>
      <c r="I3" s="41"/>
      <c r="J3" s="41"/>
      <c r="K3" s="44"/>
      <c r="L3" s="28"/>
      <c r="M3" s="28"/>
      <c r="N3" s="28"/>
      <c r="O3" s="28"/>
      <c r="P3" s="28"/>
      <c r="Q3" s="28"/>
      <c r="R3" s="44"/>
      <c r="S3" s="28"/>
      <c r="T3" s="28"/>
      <c r="U3" s="28"/>
      <c r="V3" s="28"/>
      <c r="W3" s="28"/>
      <c r="X3" s="28"/>
      <c r="Y3" s="44"/>
      <c r="Z3" s="41"/>
      <c r="AA3" s="41"/>
      <c r="AB3" s="41"/>
      <c r="AC3" s="41"/>
      <c r="AD3" s="41"/>
      <c r="AE3" s="41"/>
      <c r="AF3" s="28"/>
      <c r="AG3" s="19">
        <f>COUNTIF(B3:AF3,"Р")</f>
        <v>0</v>
      </c>
      <c r="AH3" s="19">
        <f>COUNTIF(B3:AF3,"Ал")</f>
        <v>0</v>
      </c>
      <c r="AI3" s="19">
        <f>COUNTIF(B3:AF3,"М")</f>
        <v>0</v>
      </c>
      <c r="AJ3" s="19">
        <f>COUNTIF(B3:AF3,"Гм")</f>
        <v>0</v>
      </c>
      <c r="AK3" s="19">
        <f>COUNTIF(B3:AF3,"Ф")</f>
        <v>0</v>
      </c>
      <c r="AL3" s="19">
        <f>COUNTIF(B3:AF3,"Х")</f>
        <v>0</v>
      </c>
      <c r="AM3" s="19">
        <f>COUNTIF(B3:AF3,"Б")</f>
        <v>0</v>
      </c>
      <c r="AN3" s="19">
        <f>COUNTIF(B3:AF3,"Гг")</f>
        <v>0</v>
      </c>
      <c r="AO3" s="19">
        <f>COUNTIF(B3:AF3,"Ом")</f>
        <v>0</v>
      </c>
      <c r="AP3" s="19">
        <f>COUNTIF(B3:AF3,"Ая")</f>
        <v>0</v>
      </c>
      <c r="AQ3" s="19">
        <f>COUNTIF(B3:AF3,"Ня")</f>
        <v>0</v>
      </c>
      <c r="AR3" s="19">
        <f>COUNTIF(B3:AF3,"И")</f>
        <v>0</v>
      </c>
      <c r="AS3" s="19">
        <f>COUNTIF(B3:AF3,"Ин")</f>
        <v>0</v>
      </c>
      <c r="AT3" s="19">
        <f>COUNTIF(B3:AF3,"Л")</f>
        <v>0</v>
      </c>
      <c r="AU3" s="19">
        <f>COUNTIF(B3:AF3,"Об")</f>
        <v>0</v>
      </c>
    </row>
    <row r="4" spans="1:47" ht="15.75" x14ac:dyDescent="0.25">
      <c r="A4" s="29">
        <v>2</v>
      </c>
      <c r="B4" s="41"/>
      <c r="C4" s="41"/>
      <c r="D4" s="44"/>
      <c r="E4" s="41"/>
      <c r="F4" s="41"/>
      <c r="G4" s="41"/>
      <c r="H4" s="41"/>
      <c r="I4" s="41"/>
      <c r="J4" s="41"/>
      <c r="K4" s="44"/>
      <c r="L4" s="28"/>
      <c r="M4" s="16" t="s">
        <v>6</v>
      </c>
      <c r="N4" s="28"/>
      <c r="O4" s="28"/>
      <c r="P4" s="28"/>
      <c r="Q4" s="28"/>
      <c r="R4" s="44"/>
      <c r="S4" s="28"/>
      <c r="T4" s="28"/>
      <c r="U4" s="28"/>
      <c r="V4" s="16" t="s">
        <v>7</v>
      </c>
      <c r="W4" s="28"/>
      <c r="X4" s="28"/>
      <c r="Y4" s="44"/>
      <c r="Z4" s="41"/>
      <c r="AA4" s="41"/>
      <c r="AB4" s="41"/>
      <c r="AC4" s="41"/>
      <c r="AD4" s="41"/>
      <c r="AE4" s="17" t="s">
        <v>59</v>
      </c>
      <c r="AF4" s="28"/>
      <c r="AG4" s="19">
        <f t="shared" ref="AG4:AG12" si="0">COUNTIF(B4:AF4,"Р")</f>
        <v>1</v>
      </c>
      <c r="AH4" s="19">
        <f t="shared" ref="AH4:AH12" si="1">COUNTIF(B4:AF4,"Ал")</f>
        <v>0</v>
      </c>
      <c r="AI4" s="19">
        <f t="shared" ref="AI4:AI12" si="2">COUNTIF(B4:AF4,"М")</f>
        <v>1</v>
      </c>
      <c r="AJ4" s="19">
        <f t="shared" ref="AJ4:AJ12" si="3">COUNTIF(B4:AF4,"Гм")</f>
        <v>0</v>
      </c>
      <c r="AK4" s="19">
        <f t="shared" ref="AK4:AK12" si="4">COUNTIF(B4:AF4,"Ф")</f>
        <v>0</v>
      </c>
      <c r="AL4" s="19">
        <f t="shared" ref="AL4:AL12" si="5">COUNTIF(B4:AF4,"Х")</f>
        <v>0</v>
      </c>
      <c r="AM4" s="19">
        <f t="shared" ref="AM4:AM12" si="6">COUNTIF(B4:AF4,"Б")</f>
        <v>0</v>
      </c>
      <c r="AN4" s="19">
        <f t="shared" ref="AN4:AN12" si="7">COUNTIF(B4:AF4,"Гг")</f>
        <v>0</v>
      </c>
      <c r="AO4" s="19">
        <f t="shared" ref="AO4:AO12" si="8">COUNTIF(B4:AF4,"Ом")</f>
        <v>0</v>
      </c>
      <c r="AP4" s="19">
        <f t="shared" ref="AP4:AP12" si="9">COUNTIF(B4:AF4,"Ая")</f>
        <v>0</v>
      </c>
      <c r="AQ4" s="19">
        <f t="shared" ref="AQ4:AQ12" si="10">COUNTIF(B4:AF4,"Ня")</f>
        <v>0</v>
      </c>
      <c r="AR4" s="19">
        <f t="shared" ref="AR4:AR12" si="11">COUNTIF(B4:AF4,"И")</f>
        <v>0</v>
      </c>
      <c r="AS4" s="19">
        <f t="shared" ref="AS4:AS12" si="12">COUNTIF(B4:AF4,"Ин")</f>
        <v>0</v>
      </c>
      <c r="AT4" s="19">
        <f t="shared" ref="AT4:AT12" si="13">COUNTIF(B4:AF4,"Л")</f>
        <v>0</v>
      </c>
      <c r="AU4" s="19">
        <f t="shared" ref="AU4:AU12" si="14">COUNTIF(B4:AF4,"Об")</f>
        <v>0</v>
      </c>
    </row>
    <row r="5" spans="1:47" ht="15.75" x14ac:dyDescent="0.25">
      <c r="A5" s="29">
        <v>3</v>
      </c>
      <c r="B5" s="41"/>
      <c r="C5" s="41"/>
      <c r="D5" s="44"/>
      <c r="E5" s="41"/>
      <c r="F5" s="41"/>
      <c r="G5" s="41"/>
      <c r="H5" s="41"/>
      <c r="I5" s="41"/>
      <c r="J5" s="41"/>
      <c r="K5" s="44"/>
      <c r="L5" s="28"/>
      <c r="M5" s="16" t="s">
        <v>6</v>
      </c>
      <c r="N5" s="28"/>
      <c r="O5" s="28"/>
      <c r="P5" s="28"/>
      <c r="Q5" s="28"/>
      <c r="R5" s="44"/>
      <c r="S5" s="28"/>
      <c r="T5" s="28"/>
      <c r="U5" s="28"/>
      <c r="V5" s="32"/>
      <c r="W5" s="28"/>
      <c r="X5" s="32"/>
      <c r="Y5" s="44"/>
      <c r="Z5" s="41"/>
      <c r="AA5" s="41"/>
      <c r="AB5" s="41"/>
      <c r="AC5" s="41"/>
      <c r="AD5" s="32"/>
      <c r="AE5" s="32"/>
      <c r="AF5" s="28"/>
      <c r="AG5" s="19">
        <f t="shared" si="0"/>
        <v>0</v>
      </c>
      <c r="AH5" s="19">
        <f t="shared" si="1"/>
        <v>0</v>
      </c>
      <c r="AI5" s="19">
        <f t="shared" si="2"/>
        <v>1</v>
      </c>
      <c r="AJ5" s="19">
        <f t="shared" si="3"/>
        <v>0</v>
      </c>
      <c r="AK5" s="19">
        <f t="shared" si="4"/>
        <v>0</v>
      </c>
      <c r="AL5" s="19">
        <f t="shared" si="5"/>
        <v>0</v>
      </c>
      <c r="AM5" s="19">
        <f t="shared" si="6"/>
        <v>0</v>
      </c>
      <c r="AN5" s="19">
        <f t="shared" si="7"/>
        <v>0</v>
      </c>
      <c r="AO5" s="19">
        <f t="shared" si="8"/>
        <v>0</v>
      </c>
      <c r="AP5" s="19">
        <f t="shared" si="9"/>
        <v>0</v>
      </c>
      <c r="AQ5" s="19">
        <f t="shared" si="10"/>
        <v>0</v>
      </c>
      <c r="AR5" s="19">
        <f t="shared" si="11"/>
        <v>0</v>
      </c>
      <c r="AS5" s="19">
        <f t="shared" si="12"/>
        <v>0</v>
      </c>
      <c r="AT5" s="19">
        <f t="shared" si="13"/>
        <v>0</v>
      </c>
      <c r="AU5" s="19">
        <f t="shared" si="14"/>
        <v>0</v>
      </c>
    </row>
    <row r="6" spans="1:47" ht="15.75" x14ac:dyDescent="0.25">
      <c r="A6" s="29">
        <v>4</v>
      </c>
      <c r="B6" s="41"/>
      <c r="C6" s="41"/>
      <c r="D6" s="44"/>
      <c r="E6" s="41"/>
      <c r="F6" s="41"/>
      <c r="G6" s="41"/>
      <c r="H6" s="41"/>
      <c r="I6" s="41"/>
      <c r="J6" s="41"/>
      <c r="K6" s="44"/>
      <c r="L6" s="28"/>
      <c r="M6" s="16" t="s">
        <v>6</v>
      </c>
      <c r="N6" s="28"/>
      <c r="O6" s="28"/>
      <c r="P6" s="28"/>
      <c r="Q6" s="28"/>
      <c r="R6" s="44"/>
      <c r="S6" s="28"/>
      <c r="T6" s="28"/>
      <c r="U6" s="28"/>
      <c r="V6" s="28"/>
      <c r="W6" s="28"/>
      <c r="X6" s="28"/>
      <c r="Y6" s="44"/>
      <c r="Z6" s="41"/>
      <c r="AA6" s="41"/>
      <c r="AB6" s="41"/>
      <c r="AC6" s="41"/>
      <c r="AD6" s="32"/>
      <c r="AE6" s="32"/>
      <c r="AF6" s="28"/>
      <c r="AG6" s="19">
        <f t="shared" si="0"/>
        <v>0</v>
      </c>
      <c r="AH6" s="19">
        <f t="shared" si="1"/>
        <v>0</v>
      </c>
      <c r="AI6" s="19">
        <f t="shared" si="2"/>
        <v>1</v>
      </c>
      <c r="AJ6" s="19">
        <f t="shared" si="3"/>
        <v>0</v>
      </c>
      <c r="AK6" s="19">
        <f t="shared" si="4"/>
        <v>0</v>
      </c>
      <c r="AL6" s="19">
        <f t="shared" si="5"/>
        <v>0</v>
      </c>
      <c r="AM6" s="19">
        <f t="shared" si="6"/>
        <v>0</v>
      </c>
      <c r="AN6" s="19">
        <f t="shared" si="7"/>
        <v>0</v>
      </c>
      <c r="AO6" s="19">
        <f t="shared" si="8"/>
        <v>0</v>
      </c>
      <c r="AP6" s="19">
        <f t="shared" si="9"/>
        <v>0</v>
      </c>
      <c r="AQ6" s="19">
        <f t="shared" si="10"/>
        <v>0</v>
      </c>
      <c r="AR6" s="19">
        <f t="shared" si="11"/>
        <v>0</v>
      </c>
      <c r="AS6" s="19">
        <f t="shared" si="12"/>
        <v>0</v>
      </c>
      <c r="AT6" s="19">
        <f t="shared" si="13"/>
        <v>0</v>
      </c>
      <c r="AU6" s="19">
        <f t="shared" si="14"/>
        <v>0</v>
      </c>
    </row>
    <row r="7" spans="1:47" ht="15.75" x14ac:dyDescent="0.25">
      <c r="A7" s="29">
        <v>5</v>
      </c>
      <c r="B7" s="41"/>
      <c r="C7" s="41"/>
      <c r="D7" s="44"/>
      <c r="E7" s="41"/>
      <c r="F7" s="41"/>
      <c r="G7" s="41"/>
      <c r="H7" s="41"/>
      <c r="I7" s="41"/>
      <c r="J7" s="41"/>
      <c r="K7" s="44"/>
      <c r="L7" s="28"/>
      <c r="M7" s="16" t="s">
        <v>7</v>
      </c>
      <c r="N7" s="28"/>
      <c r="O7" s="28"/>
      <c r="P7" s="28"/>
      <c r="Q7" s="28"/>
      <c r="R7" s="44"/>
      <c r="S7" s="28"/>
      <c r="T7" s="32"/>
      <c r="U7" s="28"/>
      <c r="V7" s="28"/>
      <c r="W7" s="28"/>
      <c r="X7" s="28"/>
      <c r="Y7" s="44"/>
      <c r="Z7" s="41"/>
      <c r="AA7" s="41"/>
      <c r="AB7" s="41"/>
      <c r="AC7" s="41"/>
      <c r="AD7" s="41"/>
      <c r="AE7" s="41"/>
      <c r="AF7" s="28"/>
      <c r="AG7" s="19">
        <f t="shared" si="0"/>
        <v>1</v>
      </c>
      <c r="AH7" s="19">
        <f t="shared" si="1"/>
        <v>0</v>
      </c>
      <c r="AI7" s="19">
        <f t="shared" si="2"/>
        <v>0</v>
      </c>
      <c r="AJ7" s="19">
        <f t="shared" si="3"/>
        <v>0</v>
      </c>
      <c r="AK7" s="19">
        <f t="shared" si="4"/>
        <v>0</v>
      </c>
      <c r="AL7" s="19">
        <f t="shared" si="5"/>
        <v>0</v>
      </c>
      <c r="AM7" s="19">
        <f t="shared" si="6"/>
        <v>0</v>
      </c>
      <c r="AN7" s="19">
        <f t="shared" si="7"/>
        <v>0</v>
      </c>
      <c r="AO7" s="19">
        <f t="shared" si="8"/>
        <v>0</v>
      </c>
      <c r="AP7" s="19">
        <f t="shared" si="9"/>
        <v>0</v>
      </c>
      <c r="AQ7" s="19">
        <f t="shared" si="10"/>
        <v>0</v>
      </c>
      <c r="AR7" s="19">
        <f t="shared" si="11"/>
        <v>0</v>
      </c>
      <c r="AS7" s="19">
        <f t="shared" si="12"/>
        <v>0</v>
      </c>
      <c r="AT7" s="19">
        <f t="shared" si="13"/>
        <v>0</v>
      </c>
      <c r="AU7" s="19">
        <f t="shared" si="14"/>
        <v>0</v>
      </c>
    </row>
    <row r="8" spans="1:47" ht="15.75" x14ac:dyDescent="0.25">
      <c r="A8" s="29">
        <v>6</v>
      </c>
      <c r="B8" s="41"/>
      <c r="C8" s="41"/>
      <c r="D8" s="44"/>
      <c r="E8" s="41"/>
      <c r="F8" s="41"/>
      <c r="G8" s="41"/>
      <c r="H8" s="41"/>
      <c r="I8" s="41"/>
      <c r="J8" s="41"/>
      <c r="K8" s="44"/>
      <c r="L8" s="28"/>
      <c r="M8" s="28"/>
      <c r="N8" s="16" t="s">
        <v>7</v>
      </c>
      <c r="O8" s="28"/>
      <c r="P8" s="32"/>
      <c r="Q8" s="28"/>
      <c r="R8" s="44"/>
      <c r="S8" s="28"/>
      <c r="T8" s="28"/>
      <c r="U8" s="28"/>
      <c r="V8" s="32"/>
      <c r="W8" s="32"/>
      <c r="X8" s="28"/>
      <c r="Y8" s="44"/>
      <c r="Z8" s="41"/>
      <c r="AA8" s="41"/>
      <c r="AB8" s="41"/>
      <c r="AC8" s="41"/>
      <c r="AD8" s="41"/>
      <c r="AE8" s="41"/>
      <c r="AF8" s="28"/>
      <c r="AG8" s="19">
        <f t="shared" si="0"/>
        <v>1</v>
      </c>
      <c r="AH8" s="19">
        <f t="shared" si="1"/>
        <v>0</v>
      </c>
      <c r="AI8" s="19">
        <f t="shared" si="2"/>
        <v>0</v>
      </c>
      <c r="AJ8" s="19">
        <f t="shared" si="3"/>
        <v>0</v>
      </c>
      <c r="AK8" s="19">
        <f t="shared" si="4"/>
        <v>0</v>
      </c>
      <c r="AL8" s="19">
        <f t="shared" si="5"/>
        <v>0</v>
      </c>
      <c r="AM8" s="19">
        <f t="shared" si="6"/>
        <v>0</v>
      </c>
      <c r="AN8" s="19">
        <f t="shared" si="7"/>
        <v>0</v>
      </c>
      <c r="AO8" s="19">
        <f t="shared" si="8"/>
        <v>0</v>
      </c>
      <c r="AP8" s="19">
        <f t="shared" si="9"/>
        <v>0</v>
      </c>
      <c r="AQ8" s="19">
        <f t="shared" si="10"/>
        <v>0</v>
      </c>
      <c r="AR8" s="19">
        <f t="shared" si="11"/>
        <v>0</v>
      </c>
      <c r="AS8" s="19">
        <f t="shared" si="12"/>
        <v>0</v>
      </c>
      <c r="AT8" s="19">
        <f t="shared" si="13"/>
        <v>0</v>
      </c>
      <c r="AU8" s="19">
        <f t="shared" si="14"/>
        <v>0</v>
      </c>
    </row>
    <row r="9" spans="1:47" ht="15.75" x14ac:dyDescent="0.25">
      <c r="A9" s="29">
        <v>7</v>
      </c>
      <c r="B9" s="41"/>
      <c r="C9" s="41"/>
      <c r="D9" s="44"/>
      <c r="E9" s="41"/>
      <c r="F9" s="41"/>
      <c r="G9" s="41"/>
      <c r="H9" s="41"/>
      <c r="I9" s="41"/>
      <c r="J9" s="41"/>
      <c r="K9" s="44"/>
      <c r="L9" s="28"/>
      <c r="M9" s="28"/>
      <c r="N9" s="32"/>
      <c r="O9" s="32"/>
      <c r="P9" s="28"/>
      <c r="Q9" s="28"/>
      <c r="R9" s="44"/>
      <c r="S9" s="28"/>
      <c r="T9" s="16" t="s">
        <v>7</v>
      </c>
      <c r="U9" s="28"/>
      <c r="V9" s="32"/>
      <c r="W9" s="32"/>
      <c r="X9" s="28"/>
      <c r="Y9" s="44"/>
      <c r="Z9" s="41"/>
      <c r="AA9" s="41"/>
      <c r="AB9" s="41"/>
      <c r="AC9" s="41"/>
      <c r="AD9" s="41"/>
      <c r="AE9" s="40"/>
      <c r="AF9" s="28"/>
      <c r="AG9" s="19">
        <f t="shared" si="0"/>
        <v>1</v>
      </c>
      <c r="AH9" s="19">
        <f t="shared" si="1"/>
        <v>0</v>
      </c>
      <c r="AI9" s="19">
        <f t="shared" si="2"/>
        <v>0</v>
      </c>
      <c r="AJ9" s="19">
        <f t="shared" si="3"/>
        <v>0</v>
      </c>
      <c r="AK9" s="19">
        <f t="shared" si="4"/>
        <v>0</v>
      </c>
      <c r="AL9" s="19">
        <f t="shared" si="5"/>
        <v>0</v>
      </c>
      <c r="AM9" s="19">
        <f t="shared" si="6"/>
        <v>0</v>
      </c>
      <c r="AN9" s="19">
        <f t="shared" si="7"/>
        <v>0</v>
      </c>
      <c r="AO9" s="19">
        <f t="shared" si="8"/>
        <v>0</v>
      </c>
      <c r="AP9" s="19">
        <f t="shared" si="9"/>
        <v>0</v>
      </c>
      <c r="AQ9" s="19">
        <f t="shared" si="10"/>
        <v>0</v>
      </c>
      <c r="AR9" s="19">
        <f t="shared" si="11"/>
        <v>0</v>
      </c>
      <c r="AS9" s="19">
        <f t="shared" si="12"/>
        <v>0</v>
      </c>
      <c r="AT9" s="19">
        <f t="shared" si="13"/>
        <v>0</v>
      </c>
      <c r="AU9" s="19">
        <f t="shared" si="14"/>
        <v>0</v>
      </c>
    </row>
    <row r="10" spans="1:47" ht="15.75" x14ac:dyDescent="0.25">
      <c r="A10" s="29">
        <v>8</v>
      </c>
      <c r="B10" s="41"/>
      <c r="C10" s="41"/>
      <c r="D10" s="44"/>
      <c r="E10" s="41"/>
      <c r="F10" s="41"/>
      <c r="G10" s="41"/>
      <c r="H10" s="41"/>
      <c r="I10" s="41"/>
      <c r="J10" s="41"/>
      <c r="K10" s="44"/>
      <c r="L10" s="28"/>
      <c r="M10" s="28"/>
      <c r="N10" s="28"/>
      <c r="O10" s="16" t="s">
        <v>7</v>
      </c>
      <c r="P10" s="32"/>
      <c r="Q10" s="28"/>
      <c r="R10" s="44"/>
      <c r="S10" s="28"/>
      <c r="T10" s="28"/>
      <c r="U10" s="28"/>
      <c r="V10" s="28"/>
      <c r="W10" s="28"/>
      <c r="X10" s="28"/>
      <c r="Y10" s="44"/>
      <c r="Z10" s="41"/>
      <c r="AA10" s="41"/>
      <c r="AB10" s="41"/>
      <c r="AC10" s="41"/>
      <c r="AD10" s="41"/>
      <c r="AE10" s="41"/>
      <c r="AF10" s="28"/>
      <c r="AG10" s="19">
        <f t="shared" si="0"/>
        <v>1</v>
      </c>
      <c r="AH10" s="19">
        <f t="shared" si="1"/>
        <v>0</v>
      </c>
      <c r="AI10" s="19">
        <f t="shared" si="2"/>
        <v>0</v>
      </c>
      <c r="AJ10" s="19">
        <f t="shared" si="3"/>
        <v>0</v>
      </c>
      <c r="AK10" s="19">
        <f t="shared" si="4"/>
        <v>0</v>
      </c>
      <c r="AL10" s="19">
        <f t="shared" si="5"/>
        <v>0</v>
      </c>
      <c r="AM10" s="19">
        <f t="shared" si="6"/>
        <v>0</v>
      </c>
      <c r="AN10" s="19">
        <f t="shared" si="7"/>
        <v>0</v>
      </c>
      <c r="AO10" s="19">
        <f t="shared" si="8"/>
        <v>0</v>
      </c>
      <c r="AP10" s="19">
        <f t="shared" si="9"/>
        <v>0</v>
      </c>
      <c r="AQ10" s="19">
        <f t="shared" si="10"/>
        <v>0</v>
      </c>
      <c r="AR10" s="19">
        <f t="shared" si="11"/>
        <v>0</v>
      </c>
      <c r="AS10" s="19">
        <f t="shared" si="12"/>
        <v>0</v>
      </c>
      <c r="AT10" s="19">
        <f t="shared" si="13"/>
        <v>0</v>
      </c>
      <c r="AU10" s="19">
        <f t="shared" si="14"/>
        <v>0</v>
      </c>
    </row>
    <row r="11" spans="1:47" ht="15.75" x14ac:dyDescent="0.25">
      <c r="A11" s="29">
        <v>9</v>
      </c>
      <c r="B11" s="41"/>
      <c r="C11" s="41"/>
      <c r="D11" s="44"/>
      <c r="E11" s="41"/>
      <c r="F11" s="41"/>
      <c r="G11" s="41"/>
      <c r="H11" s="41"/>
      <c r="I11" s="41"/>
      <c r="J11" s="41"/>
      <c r="K11" s="44"/>
      <c r="L11" s="28"/>
      <c r="M11" s="28"/>
      <c r="N11" s="28"/>
      <c r="O11" s="32"/>
      <c r="P11" s="32"/>
      <c r="Q11" s="28"/>
      <c r="R11" s="44"/>
      <c r="S11" s="28"/>
      <c r="T11" s="32"/>
      <c r="U11" s="28"/>
      <c r="V11" s="28"/>
      <c r="W11" s="16" t="s">
        <v>7</v>
      </c>
      <c r="X11" s="28"/>
      <c r="Y11" s="44"/>
      <c r="Z11" s="41"/>
      <c r="AA11" s="41"/>
      <c r="AB11" s="41"/>
      <c r="AC11" s="40"/>
      <c r="AD11" s="40"/>
      <c r="AE11" s="41"/>
      <c r="AF11" s="28"/>
      <c r="AG11" s="19">
        <f t="shared" si="0"/>
        <v>1</v>
      </c>
      <c r="AH11" s="19">
        <f t="shared" si="1"/>
        <v>0</v>
      </c>
      <c r="AI11" s="19">
        <f t="shared" si="2"/>
        <v>0</v>
      </c>
      <c r="AJ11" s="19">
        <f t="shared" si="3"/>
        <v>0</v>
      </c>
      <c r="AK11" s="19">
        <f t="shared" si="4"/>
        <v>0</v>
      </c>
      <c r="AL11" s="19">
        <f t="shared" si="5"/>
        <v>0</v>
      </c>
      <c r="AM11" s="19">
        <f t="shared" si="6"/>
        <v>0</v>
      </c>
      <c r="AN11" s="19">
        <f t="shared" si="7"/>
        <v>0</v>
      </c>
      <c r="AO11" s="19">
        <f t="shared" si="8"/>
        <v>0</v>
      </c>
      <c r="AP11" s="19">
        <f t="shared" si="9"/>
        <v>0</v>
      </c>
      <c r="AQ11" s="19">
        <f t="shared" si="10"/>
        <v>0</v>
      </c>
      <c r="AR11" s="19">
        <f t="shared" si="11"/>
        <v>0</v>
      </c>
      <c r="AS11" s="19">
        <f t="shared" si="12"/>
        <v>0</v>
      </c>
      <c r="AT11" s="19">
        <f t="shared" si="13"/>
        <v>0</v>
      </c>
      <c r="AU11" s="19">
        <f t="shared" si="14"/>
        <v>0</v>
      </c>
    </row>
    <row r="12" spans="1:47" ht="15.75" x14ac:dyDescent="0.25">
      <c r="A12" s="29" t="s">
        <v>42</v>
      </c>
      <c r="B12" s="41"/>
      <c r="C12" s="41"/>
      <c r="D12" s="44"/>
      <c r="E12" s="41"/>
      <c r="F12" s="41"/>
      <c r="G12" s="41"/>
      <c r="H12" s="41"/>
      <c r="I12" s="41"/>
      <c r="J12" s="41"/>
      <c r="K12" s="44"/>
      <c r="L12" s="28"/>
      <c r="M12" s="32"/>
      <c r="N12" s="28"/>
      <c r="O12" s="28"/>
      <c r="P12" s="32"/>
      <c r="Q12" s="28"/>
      <c r="R12" s="44"/>
      <c r="S12" s="28"/>
      <c r="T12" s="28"/>
      <c r="U12" s="28"/>
      <c r="V12" s="28"/>
      <c r="W12" s="28"/>
      <c r="X12" s="28"/>
      <c r="Y12" s="44"/>
      <c r="Z12" s="41"/>
      <c r="AA12" s="41"/>
      <c r="AB12" s="41"/>
      <c r="AC12" s="41"/>
      <c r="AD12" s="41"/>
      <c r="AE12" s="41"/>
      <c r="AF12" s="28"/>
      <c r="AG12" s="19">
        <f t="shared" si="0"/>
        <v>0</v>
      </c>
      <c r="AH12" s="19">
        <f t="shared" si="1"/>
        <v>0</v>
      </c>
      <c r="AI12" s="19">
        <f t="shared" si="2"/>
        <v>0</v>
      </c>
      <c r="AJ12" s="19">
        <f t="shared" si="3"/>
        <v>0</v>
      </c>
      <c r="AK12" s="19">
        <f t="shared" si="4"/>
        <v>0</v>
      </c>
      <c r="AL12" s="19">
        <f t="shared" si="5"/>
        <v>0</v>
      </c>
      <c r="AM12" s="19">
        <f t="shared" si="6"/>
        <v>0</v>
      </c>
      <c r="AN12" s="19">
        <f t="shared" si="7"/>
        <v>0</v>
      </c>
      <c r="AO12" s="19">
        <f t="shared" si="8"/>
        <v>0</v>
      </c>
      <c r="AP12" s="19">
        <f t="shared" si="9"/>
        <v>0</v>
      </c>
      <c r="AQ12" s="19">
        <f t="shared" si="10"/>
        <v>0</v>
      </c>
      <c r="AR12" s="19">
        <f t="shared" si="11"/>
        <v>0</v>
      </c>
      <c r="AS12" s="19">
        <f t="shared" si="12"/>
        <v>0</v>
      </c>
      <c r="AT12" s="19">
        <f t="shared" si="13"/>
        <v>0</v>
      </c>
      <c r="AU12" s="19">
        <f t="shared" si="14"/>
        <v>0</v>
      </c>
    </row>
    <row r="14" spans="1:47" x14ac:dyDescent="0.25">
      <c r="B14" s="11"/>
      <c r="D14" s="12" t="s">
        <v>9</v>
      </c>
      <c r="E14" s="12"/>
      <c r="F14" s="12"/>
      <c r="G14" s="12"/>
      <c r="H14" s="12"/>
      <c r="I14" s="12"/>
      <c r="J14" s="12"/>
      <c r="Q14" s="9"/>
      <c r="S14" s="1" t="s">
        <v>8</v>
      </c>
    </row>
    <row r="16" spans="1:47" x14ac:dyDescent="0.25">
      <c r="B16" s="8"/>
      <c r="D16" s="1" t="s">
        <v>17</v>
      </c>
      <c r="Q16" s="15"/>
      <c r="S16" s="1" t="s">
        <v>5</v>
      </c>
      <c r="X16" s="16" t="s">
        <v>7</v>
      </c>
      <c r="Y16" s="1" t="s">
        <v>24</v>
      </c>
      <c r="AD16" s="18" t="s">
        <v>10</v>
      </c>
      <c r="AE16" s="1" t="s">
        <v>29</v>
      </c>
    </row>
    <row r="17" spans="17:31" x14ac:dyDescent="0.25">
      <c r="Q17" s="16" t="s">
        <v>57</v>
      </c>
      <c r="R17" s="1" t="s">
        <v>58</v>
      </c>
      <c r="X17" s="16" t="s">
        <v>6</v>
      </c>
      <c r="Y17" s="1" t="s">
        <v>23</v>
      </c>
      <c r="AD17" s="18" t="s">
        <v>20</v>
      </c>
      <c r="AE17" s="1" t="s">
        <v>30</v>
      </c>
    </row>
    <row r="18" spans="17:31" x14ac:dyDescent="0.25">
      <c r="Q18" s="16" t="s">
        <v>35</v>
      </c>
      <c r="R18" s="14" t="s">
        <v>36</v>
      </c>
      <c r="X18" s="16" t="s">
        <v>18</v>
      </c>
      <c r="Y18" s="1" t="s">
        <v>25</v>
      </c>
      <c r="AD18" s="18" t="s">
        <v>13</v>
      </c>
      <c r="AE18" s="1" t="s">
        <v>31</v>
      </c>
    </row>
    <row r="19" spans="17:31" x14ac:dyDescent="0.25">
      <c r="Q19" s="17" t="s">
        <v>37</v>
      </c>
      <c r="R19" s="14" t="s">
        <v>38</v>
      </c>
      <c r="X19" s="16" t="s">
        <v>19</v>
      </c>
      <c r="Y19" s="1" t="s">
        <v>26</v>
      </c>
      <c r="AD19" s="18" t="s">
        <v>22</v>
      </c>
      <c r="AE19" s="1" t="s">
        <v>32</v>
      </c>
    </row>
    <row r="20" spans="17:31" x14ac:dyDescent="0.25">
      <c r="Q20" s="17" t="s">
        <v>59</v>
      </c>
      <c r="R20" s="1" t="s">
        <v>60</v>
      </c>
      <c r="X20" s="18" t="s">
        <v>12</v>
      </c>
      <c r="Y20" s="1" t="s">
        <v>28</v>
      </c>
      <c r="AD20" s="18" t="s">
        <v>14</v>
      </c>
      <c r="AE20" s="1" t="s">
        <v>34</v>
      </c>
    </row>
    <row r="21" spans="17:31" x14ac:dyDescent="0.25">
      <c r="X21" s="15" t="s">
        <v>52</v>
      </c>
      <c r="Y21" s="1" t="s">
        <v>65</v>
      </c>
    </row>
    <row r="22" spans="17:31" x14ac:dyDescent="0.25">
      <c r="X22" s="15" t="s">
        <v>66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U22"/>
  <sheetViews>
    <sheetView zoomScale="110" zoomScaleNormal="110" workbookViewId="0">
      <pane ySplit="2" topLeftCell="A6" activePane="bottomLeft" state="frozen"/>
      <selection pane="bottomLeft" activeCell="AF21" sqref="AF21"/>
    </sheetView>
  </sheetViews>
  <sheetFormatPr defaultRowHeight="15" x14ac:dyDescent="0.25"/>
  <cols>
    <col min="1" max="1" width="9.140625" style="1"/>
    <col min="2" max="32" width="4.28515625" style="1" customWidth="1"/>
    <col min="33" max="47" width="4" style="1" customWidth="1"/>
    <col min="48" max="16384" width="9.140625" style="1"/>
  </cols>
  <sheetData>
    <row r="1" spans="1:47" s="4" customFormat="1" ht="14.25" x14ac:dyDescent="0.2">
      <c r="B1" s="4" t="s">
        <v>56</v>
      </c>
      <c r="S1" s="59" t="s">
        <v>44</v>
      </c>
      <c r="T1" s="59"/>
      <c r="U1" s="59"/>
      <c r="V1" s="59"/>
      <c r="W1" s="59"/>
      <c r="X1" s="59"/>
    </row>
    <row r="2" spans="1:47" x14ac:dyDescent="0.25">
      <c r="A2" s="2" t="s">
        <v>0</v>
      </c>
      <c r="B2" s="51">
        <v>1</v>
      </c>
      <c r="C2" s="47">
        <v>2</v>
      </c>
      <c r="D2" s="47">
        <v>3</v>
      </c>
      <c r="E2" s="47">
        <v>4</v>
      </c>
      <c r="F2" s="47">
        <v>5</v>
      </c>
      <c r="G2" s="47">
        <v>6</v>
      </c>
      <c r="H2" s="47">
        <v>7</v>
      </c>
      <c r="I2" s="51">
        <v>8</v>
      </c>
      <c r="J2" s="47">
        <v>9</v>
      </c>
      <c r="K2" s="47">
        <v>10</v>
      </c>
      <c r="L2" s="47">
        <v>11</v>
      </c>
      <c r="M2" s="47">
        <v>12</v>
      </c>
      <c r="N2" s="47">
        <v>13</v>
      </c>
      <c r="O2" s="47">
        <v>14</v>
      </c>
      <c r="P2" s="51">
        <v>15</v>
      </c>
      <c r="Q2" s="47">
        <v>16</v>
      </c>
      <c r="R2" s="47">
        <v>17</v>
      </c>
      <c r="S2" s="47">
        <v>18</v>
      </c>
      <c r="T2" s="47">
        <v>19</v>
      </c>
      <c r="U2" s="47">
        <v>20</v>
      </c>
      <c r="V2" s="47">
        <v>21</v>
      </c>
      <c r="W2" s="51">
        <v>22</v>
      </c>
      <c r="X2" s="47">
        <v>23</v>
      </c>
      <c r="Y2" s="47">
        <v>24</v>
      </c>
      <c r="Z2" s="47">
        <v>25</v>
      </c>
      <c r="AA2" s="47">
        <v>26</v>
      </c>
      <c r="AB2" s="47">
        <v>27</v>
      </c>
      <c r="AC2" s="51">
        <v>28</v>
      </c>
      <c r="AD2" s="51">
        <v>29</v>
      </c>
      <c r="AE2" s="51">
        <v>30</v>
      </c>
      <c r="AF2" s="51">
        <v>31</v>
      </c>
      <c r="AG2" s="16" t="s">
        <v>7</v>
      </c>
      <c r="AH2" s="17" t="s">
        <v>18</v>
      </c>
      <c r="AI2" s="17" t="s">
        <v>6</v>
      </c>
      <c r="AJ2" s="17" t="s">
        <v>19</v>
      </c>
      <c r="AK2" s="17" t="s">
        <v>11</v>
      </c>
      <c r="AL2" s="17" t="s">
        <v>12</v>
      </c>
      <c r="AM2" s="16" t="s">
        <v>10</v>
      </c>
      <c r="AN2" s="17" t="s">
        <v>20</v>
      </c>
      <c r="AO2" s="17" t="s">
        <v>13</v>
      </c>
      <c r="AP2" s="17" t="s">
        <v>22</v>
      </c>
      <c r="AQ2" s="17" t="s">
        <v>21</v>
      </c>
      <c r="AR2" s="17" t="s">
        <v>14</v>
      </c>
      <c r="AS2" s="16" t="s">
        <v>35</v>
      </c>
      <c r="AT2" s="17" t="s">
        <v>37</v>
      </c>
      <c r="AU2" s="16" t="s">
        <v>39</v>
      </c>
    </row>
    <row r="3" spans="1:47" ht="15.75" x14ac:dyDescent="0.25">
      <c r="A3" s="29">
        <v>1</v>
      </c>
      <c r="B3" s="52"/>
      <c r="C3" s="28"/>
      <c r="D3" s="28"/>
      <c r="E3" s="28"/>
      <c r="F3" s="57"/>
      <c r="G3" s="28"/>
      <c r="H3" s="28"/>
      <c r="I3" s="52"/>
      <c r="J3" s="28"/>
      <c r="K3" s="28"/>
      <c r="L3" s="28"/>
      <c r="M3" s="57"/>
      <c r="N3" s="28"/>
      <c r="O3" s="28"/>
      <c r="P3" s="52"/>
      <c r="Q3" s="28"/>
      <c r="R3" s="28"/>
      <c r="S3" s="28"/>
      <c r="T3" s="28"/>
      <c r="U3" s="28"/>
      <c r="V3" s="48"/>
      <c r="W3" s="52"/>
      <c r="X3" s="28"/>
      <c r="Y3" s="28"/>
      <c r="Z3" s="28"/>
      <c r="AA3" s="28"/>
      <c r="AB3" s="49"/>
      <c r="AC3" s="52"/>
      <c r="AD3" s="52"/>
      <c r="AE3" s="52"/>
      <c r="AF3" s="52"/>
      <c r="AG3" s="19">
        <f>COUNTIF(B3:AF3,"Р")</f>
        <v>0</v>
      </c>
      <c r="AH3" s="19">
        <f>COUNTIF(B3:AF3,"Ал")</f>
        <v>0</v>
      </c>
      <c r="AI3" s="19">
        <f>COUNTIF(B3:AF3,"М")</f>
        <v>0</v>
      </c>
      <c r="AJ3" s="19">
        <f>COUNTIF(B3:AF3,"Гм")</f>
        <v>0</v>
      </c>
      <c r="AK3" s="19">
        <f>COUNTIF(B3:AF3,"Ф")</f>
        <v>0</v>
      </c>
      <c r="AL3" s="19">
        <f>COUNTIF(B3:AF3,"Х")</f>
        <v>0</v>
      </c>
      <c r="AM3" s="19">
        <f>COUNTIF(B3:AF3,"Б")</f>
        <v>0</v>
      </c>
      <c r="AN3" s="19">
        <f>COUNTIF(B3:AF3,"Гг")</f>
        <v>0</v>
      </c>
      <c r="AO3" s="19">
        <f>COUNTIF(B3:AF3,"Ом")</f>
        <v>0</v>
      </c>
      <c r="AP3" s="19">
        <f>COUNTIF(B3:AF3,"Ая")</f>
        <v>0</v>
      </c>
      <c r="AQ3" s="19">
        <f>COUNTIF(B3:AF3,"Ня")</f>
        <v>0</v>
      </c>
      <c r="AR3" s="19">
        <f>COUNTIF(B3:AF3,"И")</f>
        <v>0</v>
      </c>
      <c r="AS3" s="19">
        <f>COUNTIF(B3:AF3,"Ин")</f>
        <v>0</v>
      </c>
      <c r="AT3" s="19">
        <f>COUNTIF(B3:AF3,"Л")</f>
        <v>0</v>
      </c>
      <c r="AU3" s="19">
        <f>COUNTIF(B3:AF3,"Об")</f>
        <v>0</v>
      </c>
    </row>
    <row r="4" spans="1:47" ht="15.75" x14ac:dyDescent="0.25">
      <c r="A4" s="29">
        <v>2</v>
      </c>
      <c r="B4" s="52"/>
      <c r="C4" s="28"/>
      <c r="D4" s="28"/>
      <c r="E4" s="28"/>
      <c r="F4" s="57"/>
      <c r="G4" s="28"/>
      <c r="H4" s="28"/>
      <c r="I4" s="52"/>
      <c r="J4" s="28"/>
      <c r="K4" s="28"/>
      <c r="L4" s="28"/>
      <c r="M4" s="57"/>
      <c r="N4" s="28"/>
      <c r="O4" s="28"/>
      <c r="P4" s="52"/>
      <c r="Q4" s="17" t="s">
        <v>59</v>
      </c>
      <c r="R4" s="28"/>
      <c r="S4" s="28"/>
      <c r="T4" s="28"/>
      <c r="U4" s="28"/>
      <c r="V4" s="48"/>
      <c r="W4" s="52"/>
      <c r="X4" s="16" t="s">
        <v>7</v>
      </c>
      <c r="Y4" s="28"/>
      <c r="Z4" s="57"/>
      <c r="AA4" s="16" t="s">
        <v>57</v>
      </c>
      <c r="AB4" s="16" t="s">
        <v>6</v>
      </c>
      <c r="AC4" s="52"/>
      <c r="AD4" s="52"/>
      <c r="AE4" s="52"/>
      <c r="AF4" s="52"/>
      <c r="AG4" s="19">
        <f t="shared" ref="AG4:AG11" si="0">COUNTIF(B4:AF4,"Р")</f>
        <v>1</v>
      </c>
      <c r="AH4" s="19">
        <f t="shared" ref="AH4:AH11" si="1">COUNTIF(B4:AF4,"Ал")</f>
        <v>0</v>
      </c>
      <c r="AI4" s="19">
        <f t="shared" ref="AI4:AI11" si="2">COUNTIF(B4:AF4,"М")</f>
        <v>1</v>
      </c>
      <c r="AJ4" s="19">
        <f t="shared" ref="AJ4:AJ11" si="3">COUNTIF(B4:AF4,"Гм")</f>
        <v>0</v>
      </c>
      <c r="AK4" s="19">
        <f t="shared" ref="AK4:AK11" si="4">COUNTIF(B4:AF4,"Ф")</f>
        <v>0</v>
      </c>
      <c r="AL4" s="19">
        <f t="shared" ref="AL4:AL11" si="5">COUNTIF(B4:AF4,"Х")</f>
        <v>0</v>
      </c>
      <c r="AM4" s="19">
        <f t="shared" ref="AM4:AM11" si="6">COUNTIF(B4:AF4,"Б")</f>
        <v>0</v>
      </c>
      <c r="AN4" s="19">
        <f t="shared" ref="AN4:AN11" si="7">COUNTIF(B4:AF4,"Гг")</f>
        <v>0</v>
      </c>
      <c r="AO4" s="19">
        <f t="shared" ref="AO4:AO11" si="8">COUNTIF(B4:AF4,"Ом")</f>
        <v>0</v>
      </c>
      <c r="AP4" s="19">
        <f t="shared" ref="AP4:AP11" si="9">COUNTIF(B4:AF4,"Ая")</f>
        <v>0</v>
      </c>
      <c r="AQ4" s="19">
        <f t="shared" ref="AQ4:AQ11" si="10">COUNTIF(B4:AF4,"Ня")</f>
        <v>0</v>
      </c>
      <c r="AR4" s="19">
        <f t="shared" ref="AR4:AR11" si="11">COUNTIF(B4:AF4,"И")</f>
        <v>0</v>
      </c>
      <c r="AS4" s="19">
        <f t="shared" ref="AS4:AS11" si="12">COUNTIF(B4:AF4,"Ин")</f>
        <v>0</v>
      </c>
      <c r="AT4" s="19">
        <f t="shared" ref="AT4:AT11" si="13">COUNTIF(B4:AF4,"Л")</f>
        <v>0</v>
      </c>
      <c r="AU4" s="19">
        <f t="shared" ref="AU4:AU11" si="14">COUNTIF(B4:AF4,"Об")</f>
        <v>0</v>
      </c>
    </row>
    <row r="5" spans="1:47" ht="15.75" x14ac:dyDescent="0.25">
      <c r="A5" s="29">
        <v>3</v>
      </c>
      <c r="B5" s="52"/>
      <c r="C5" s="28"/>
      <c r="D5" s="17" t="s">
        <v>59</v>
      </c>
      <c r="E5" s="28"/>
      <c r="F5" s="28"/>
      <c r="G5" s="28"/>
      <c r="H5" s="28"/>
      <c r="I5" s="53"/>
      <c r="J5" s="16" t="s">
        <v>6</v>
      </c>
      <c r="K5" s="33"/>
      <c r="L5" s="28"/>
      <c r="M5" s="28"/>
      <c r="N5" s="28"/>
      <c r="O5" s="28"/>
      <c r="P5" s="52"/>
      <c r="Q5" s="28"/>
      <c r="R5" s="28"/>
      <c r="S5" s="28"/>
      <c r="T5" s="28"/>
      <c r="U5" s="28"/>
      <c r="V5" s="48"/>
      <c r="W5" s="53"/>
      <c r="X5" s="28"/>
      <c r="Y5" s="33"/>
      <c r="Z5" s="32"/>
      <c r="AA5" s="16" t="s">
        <v>57</v>
      </c>
      <c r="AB5" s="48"/>
      <c r="AC5" s="52"/>
      <c r="AD5" s="52"/>
      <c r="AE5" s="52"/>
      <c r="AF5" s="52"/>
      <c r="AG5" s="19">
        <f t="shared" si="0"/>
        <v>0</v>
      </c>
      <c r="AH5" s="19">
        <f t="shared" si="1"/>
        <v>0</v>
      </c>
      <c r="AI5" s="19">
        <f t="shared" si="2"/>
        <v>1</v>
      </c>
      <c r="AJ5" s="19">
        <f t="shared" si="3"/>
        <v>0</v>
      </c>
      <c r="AK5" s="19">
        <f t="shared" si="4"/>
        <v>0</v>
      </c>
      <c r="AL5" s="19">
        <f t="shared" si="5"/>
        <v>0</v>
      </c>
      <c r="AM5" s="19">
        <f t="shared" si="6"/>
        <v>0</v>
      </c>
      <c r="AN5" s="19">
        <f t="shared" si="7"/>
        <v>0</v>
      </c>
      <c r="AO5" s="19">
        <f t="shared" si="8"/>
        <v>0</v>
      </c>
      <c r="AP5" s="19">
        <f t="shared" si="9"/>
        <v>0</v>
      </c>
      <c r="AQ5" s="19">
        <f t="shared" si="10"/>
        <v>0</v>
      </c>
      <c r="AR5" s="19">
        <f t="shared" si="11"/>
        <v>0</v>
      </c>
      <c r="AS5" s="19">
        <f t="shared" si="12"/>
        <v>0</v>
      </c>
      <c r="AT5" s="19">
        <f t="shared" si="13"/>
        <v>0</v>
      </c>
      <c r="AU5" s="19">
        <f t="shared" si="14"/>
        <v>0</v>
      </c>
    </row>
    <row r="6" spans="1:47" ht="15.75" x14ac:dyDescent="0.25">
      <c r="A6" s="29">
        <v>4</v>
      </c>
      <c r="B6" s="52"/>
      <c r="C6" s="28"/>
      <c r="D6" s="28"/>
      <c r="E6" s="18" t="s">
        <v>22</v>
      </c>
      <c r="F6" s="28"/>
      <c r="G6" s="16" t="s">
        <v>6</v>
      </c>
      <c r="H6" s="28"/>
      <c r="I6" s="52"/>
      <c r="J6" s="28"/>
      <c r="K6" s="17" t="s">
        <v>59</v>
      </c>
      <c r="L6" s="28"/>
      <c r="M6" s="28"/>
      <c r="N6" s="28"/>
      <c r="O6" s="28"/>
      <c r="P6" s="52"/>
      <c r="Q6" s="28"/>
      <c r="R6" s="28"/>
      <c r="S6" s="28"/>
      <c r="T6" s="28"/>
      <c r="U6" s="28"/>
      <c r="V6" s="17" t="s">
        <v>59</v>
      </c>
      <c r="W6" s="53"/>
      <c r="X6" s="28"/>
      <c r="Y6" s="33"/>
      <c r="Z6" s="32"/>
      <c r="AA6" s="16" t="s">
        <v>57</v>
      </c>
      <c r="AB6" s="48"/>
      <c r="AC6" s="52"/>
      <c r="AD6" s="52"/>
      <c r="AE6" s="52"/>
      <c r="AF6" s="52"/>
      <c r="AG6" s="19">
        <f t="shared" si="0"/>
        <v>0</v>
      </c>
      <c r="AH6" s="19">
        <f t="shared" si="1"/>
        <v>0</v>
      </c>
      <c r="AI6" s="19">
        <f t="shared" si="2"/>
        <v>1</v>
      </c>
      <c r="AJ6" s="19">
        <f t="shared" si="3"/>
        <v>0</v>
      </c>
      <c r="AK6" s="19">
        <f t="shared" si="4"/>
        <v>0</v>
      </c>
      <c r="AL6" s="19">
        <f t="shared" si="5"/>
        <v>0</v>
      </c>
      <c r="AM6" s="19">
        <f t="shared" si="6"/>
        <v>0</v>
      </c>
      <c r="AN6" s="19">
        <f t="shared" si="7"/>
        <v>0</v>
      </c>
      <c r="AO6" s="19">
        <f t="shared" si="8"/>
        <v>0</v>
      </c>
      <c r="AP6" s="19">
        <f t="shared" si="9"/>
        <v>1</v>
      </c>
      <c r="AQ6" s="19">
        <f t="shared" si="10"/>
        <v>0</v>
      </c>
      <c r="AR6" s="19">
        <f t="shared" si="11"/>
        <v>0</v>
      </c>
      <c r="AS6" s="19">
        <f t="shared" si="12"/>
        <v>0</v>
      </c>
      <c r="AT6" s="19">
        <f t="shared" si="13"/>
        <v>0</v>
      </c>
      <c r="AU6" s="19">
        <f t="shared" si="14"/>
        <v>0</v>
      </c>
    </row>
    <row r="7" spans="1:47" ht="15.75" x14ac:dyDescent="0.25">
      <c r="A7" s="29">
        <v>5</v>
      </c>
      <c r="B7" s="52"/>
      <c r="C7" s="28"/>
      <c r="D7" s="28"/>
      <c r="E7" s="28"/>
      <c r="F7" s="28"/>
      <c r="G7" s="33"/>
      <c r="H7" s="28"/>
      <c r="I7" s="52"/>
      <c r="J7" s="28"/>
      <c r="K7" s="28"/>
      <c r="L7" s="18" t="s">
        <v>22</v>
      </c>
      <c r="M7" s="28"/>
      <c r="N7" s="28"/>
      <c r="O7" s="28"/>
      <c r="P7" s="52"/>
      <c r="Q7" s="28"/>
      <c r="R7" s="28"/>
      <c r="S7" s="28"/>
      <c r="T7" s="32"/>
      <c r="U7" s="32"/>
      <c r="V7" s="48"/>
      <c r="W7" s="53"/>
      <c r="X7" s="16" t="s">
        <v>57</v>
      </c>
      <c r="Y7" s="28"/>
      <c r="Z7" s="28"/>
      <c r="AA7" s="28"/>
      <c r="AB7" s="16" t="s">
        <v>6</v>
      </c>
      <c r="AC7" s="52"/>
      <c r="AD7" s="52"/>
      <c r="AE7" s="52"/>
      <c r="AF7" s="52"/>
      <c r="AG7" s="19">
        <f t="shared" si="0"/>
        <v>0</v>
      </c>
      <c r="AH7" s="19">
        <f t="shared" si="1"/>
        <v>0</v>
      </c>
      <c r="AI7" s="19">
        <f t="shared" si="2"/>
        <v>1</v>
      </c>
      <c r="AJ7" s="19">
        <f t="shared" si="3"/>
        <v>0</v>
      </c>
      <c r="AK7" s="19">
        <f t="shared" si="4"/>
        <v>0</v>
      </c>
      <c r="AL7" s="19">
        <f t="shared" si="5"/>
        <v>0</v>
      </c>
      <c r="AM7" s="19">
        <f t="shared" si="6"/>
        <v>0</v>
      </c>
      <c r="AN7" s="19">
        <f t="shared" si="7"/>
        <v>0</v>
      </c>
      <c r="AO7" s="19">
        <f t="shared" si="8"/>
        <v>0</v>
      </c>
      <c r="AP7" s="19">
        <f t="shared" si="9"/>
        <v>1</v>
      </c>
      <c r="AQ7" s="19">
        <f t="shared" si="10"/>
        <v>0</v>
      </c>
      <c r="AR7" s="19">
        <f t="shared" si="11"/>
        <v>0</v>
      </c>
      <c r="AS7" s="19">
        <f t="shared" si="12"/>
        <v>0</v>
      </c>
      <c r="AT7" s="19">
        <f t="shared" si="13"/>
        <v>0</v>
      </c>
      <c r="AU7" s="19">
        <f t="shared" si="14"/>
        <v>0</v>
      </c>
    </row>
    <row r="8" spans="1:47" ht="15.75" x14ac:dyDescent="0.25">
      <c r="A8" s="29">
        <v>6</v>
      </c>
      <c r="B8" s="52"/>
      <c r="C8" s="28"/>
      <c r="D8" s="28"/>
      <c r="E8" s="28"/>
      <c r="F8" s="28"/>
      <c r="G8" s="28"/>
      <c r="H8" s="28"/>
      <c r="I8" s="52"/>
      <c r="J8" s="28"/>
      <c r="K8" s="16" t="s">
        <v>57</v>
      </c>
      <c r="L8" s="28"/>
      <c r="M8" s="18" t="s">
        <v>22</v>
      </c>
      <c r="N8" s="16" t="s">
        <v>6</v>
      </c>
      <c r="O8" s="28"/>
      <c r="P8" s="52"/>
      <c r="Q8" s="28"/>
      <c r="R8" s="28"/>
      <c r="S8" s="16" t="s">
        <v>7</v>
      </c>
      <c r="T8" s="18" t="s">
        <v>20</v>
      </c>
      <c r="U8" s="32"/>
      <c r="V8" s="16" t="s">
        <v>6</v>
      </c>
      <c r="W8" s="52"/>
      <c r="Y8" s="57"/>
      <c r="Z8" s="28"/>
      <c r="AA8" s="28"/>
      <c r="AB8" s="48"/>
      <c r="AC8" s="52"/>
      <c r="AD8" s="52"/>
      <c r="AE8" s="52"/>
      <c r="AF8" s="52"/>
      <c r="AG8" s="19">
        <f t="shared" si="0"/>
        <v>1</v>
      </c>
      <c r="AH8" s="19">
        <f t="shared" si="1"/>
        <v>0</v>
      </c>
      <c r="AI8" s="19">
        <f t="shared" si="2"/>
        <v>2</v>
      </c>
      <c r="AJ8" s="19">
        <f t="shared" si="3"/>
        <v>0</v>
      </c>
      <c r="AK8" s="19">
        <f t="shared" si="4"/>
        <v>0</v>
      </c>
      <c r="AL8" s="19">
        <f t="shared" si="5"/>
        <v>0</v>
      </c>
      <c r="AM8" s="19">
        <f t="shared" si="6"/>
        <v>0</v>
      </c>
      <c r="AN8" s="19">
        <f t="shared" si="7"/>
        <v>1</v>
      </c>
      <c r="AO8" s="19">
        <f t="shared" si="8"/>
        <v>0</v>
      </c>
      <c r="AP8" s="19">
        <f t="shared" si="9"/>
        <v>1</v>
      </c>
      <c r="AQ8" s="19">
        <f t="shared" si="10"/>
        <v>0</v>
      </c>
      <c r="AR8" s="19">
        <f t="shared" si="11"/>
        <v>0</v>
      </c>
      <c r="AS8" s="19">
        <f t="shared" si="12"/>
        <v>0</v>
      </c>
      <c r="AT8" s="19">
        <f t="shared" si="13"/>
        <v>0</v>
      </c>
      <c r="AU8" s="19">
        <f t="shared" si="14"/>
        <v>0</v>
      </c>
    </row>
    <row r="9" spans="1:47" ht="15.75" x14ac:dyDescent="0.25">
      <c r="A9" s="29">
        <v>7</v>
      </c>
      <c r="B9" s="52"/>
      <c r="C9" s="32"/>
      <c r="D9" s="28"/>
      <c r="E9" s="28"/>
      <c r="F9" s="28"/>
      <c r="G9" s="28"/>
      <c r="H9" s="28"/>
      <c r="I9" s="52"/>
      <c r="J9" s="28"/>
      <c r="K9" s="28"/>
      <c r="L9" s="18" t="s">
        <v>22</v>
      </c>
      <c r="M9" s="28"/>
      <c r="N9" s="28"/>
      <c r="O9" s="28"/>
      <c r="P9" s="52"/>
      <c r="Q9" s="28"/>
      <c r="R9" s="28"/>
      <c r="S9" s="57"/>
      <c r="T9" s="28"/>
      <c r="U9" s="28"/>
      <c r="V9" s="48"/>
      <c r="W9" s="52"/>
      <c r="X9" s="28"/>
      <c r="Y9" s="57"/>
      <c r="Z9" s="28"/>
      <c r="AA9" s="28"/>
      <c r="AB9" s="16" t="s">
        <v>18</v>
      </c>
      <c r="AC9" s="52"/>
      <c r="AD9" s="52"/>
      <c r="AE9" s="52"/>
      <c r="AF9" s="52"/>
      <c r="AG9" s="19">
        <f t="shared" si="0"/>
        <v>0</v>
      </c>
      <c r="AH9" s="19">
        <f t="shared" si="1"/>
        <v>1</v>
      </c>
      <c r="AI9" s="19">
        <f t="shared" si="2"/>
        <v>0</v>
      </c>
      <c r="AJ9" s="19">
        <f t="shared" si="3"/>
        <v>0</v>
      </c>
      <c r="AK9" s="19">
        <f t="shared" si="4"/>
        <v>0</v>
      </c>
      <c r="AL9" s="19">
        <f t="shared" si="5"/>
        <v>0</v>
      </c>
      <c r="AM9" s="19">
        <f t="shared" si="6"/>
        <v>0</v>
      </c>
      <c r="AN9" s="19">
        <f t="shared" si="7"/>
        <v>0</v>
      </c>
      <c r="AO9" s="19">
        <f t="shared" si="8"/>
        <v>0</v>
      </c>
      <c r="AP9" s="19">
        <f t="shared" si="9"/>
        <v>1</v>
      </c>
      <c r="AQ9" s="19">
        <f t="shared" si="10"/>
        <v>0</v>
      </c>
      <c r="AR9" s="19">
        <f t="shared" si="11"/>
        <v>0</v>
      </c>
      <c r="AS9" s="19">
        <f t="shared" si="12"/>
        <v>0</v>
      </c>
      <c r="AT9" s="19">
        <f t="shared" si="13"/>
        <v>0</v>
      </c>
      <c r="AU9" s="19">
        <f t="shared" si="14"/>
        <v>0</v>
      </c>
    </row>
    <row r="10" spans="1:47" ht="15.75" x14ac:dyDescent="0.25">
      <c r="A10" s="29">
        <v>8</v>
      </c>
      <c r="B10" s="52"/>
      <c r="C10" s="28"/>
      <c r="D10" s="28"/>
      <c r="E10" s="16" t="s">
        <v>57</v>
      </c>
      <c r="F10" s="28"/>
      <c r="G10" s="28"/>
      <c r="H10" s="18" t="s">
        <v>35</v>
      </c>
      <c r="I10" s="52"/>
      <c r="J10" s="28"/>
      <c r="K10" s="28"/>
      <c r="L10" s="32"/>
      <c r="M10" s="16" t="s">
        <v>19</v>
      </c>
      <c r="N10" s="28"/>
      <c r="O10" s="18" t="s">
        <v>12</v>
      </c>
      <c r="P10" s="52"/>
      <c r="Q10" s="33"/>
      <c r="R10" s="28"/>
      <c r="S10" s="28"/>
      <c r="T10" s="28"/>
      <c r="U10" s="57"/>
      <c r="V10" s="48"/>
      <c r="W10" s="52"/>
      <c r="X10" s="28"/>
      <c r="Y10" s="18" t="s">
        <v>22</v>
      </c>
      <c r="Z10" s="28"/>
      <c r="AA10" s="28"/>
      <c r="AB10" s="16" t="s">
        <v>18</v>
      </c>
      <c r="AC10" s="52"/>
      <c r="AD10" s="52"/>
      <c r="AE10" s="52"/>
      <c r="AF10" s="52"/>
      <c r="AG10" s="19">
        <f t="shared" si="0"/>
        <v>0</v>
      </c>
      <c r="AH10" s="19">
        <f t="shared" si="1"/>
        <v>1</v>
      </c>
      <c r="AI10" s="19">
        <f t="shared" si="2"/>
        <v>0</v>
      </c>
      <c r="AJ10" s="19">
        <f t="shared" si="3"/>
        <v>1</v>
      </c>
      <c r="AK10" s="19">
        <f t="shared" si="4"/>
        <v>0</v>
      </c>
      <c r="AL10" s="19">
        <f t="shared" si="5"/>
        <v>1</v>
      </c>
      <c r="AM10" s="19">
        <f t="shared" si="6"/>
        <v>0</v>
      </c>
      <c r="AN10" s="19">
        <f t="shared" si="7"/>
        <v>0</v>
      </c>
      <c r="AO10" s="19">
        <f t="shared" si="8"/>
        <v>0</v>
      </c>
      <c r="AP10" s="19">
        <f t="shared" si="9"/>
        <v>1</v>
      </c>
      <c r="AQ10" s="19">
        <f t="shared" si="10"/>
        <v>0</v>
      </c>
      <c r="AR10" s="19">
        <f t="shared" si="11"/>
        <v>0</v>
      </c>
      <c r="AS10" s="19">
        <f t="shared" si="12"/>
        <v>1</v>
      </c>
      <c r="AT10" s="19">
        <f t="shared" si="13"/>
        <v>0</v>
      </c>
      <c r="AU10" s="19">
        <f t="shared" si="14"/>
        <v>0</v>
      </c>
    </row>
    <row r="11" spans="1:47" ht="15.75" x14ac:dyDescent="0.25">
      <c r="A11" s="29">
        <v>9</v>
      </c>
      <c r="B11" s="52"/>
      <c r="C11" s="28"/>
      <c r="D11" s="28"/>
      <c r="E11" s="28"/>
      <c r="F11" s="28"/>
      <c r="G11" s="28"/>
      <c r="H11" s="57"/>
      <c r="I11" s="52"/>
      <c r="J11" s="18" t="s">
        <v>39</v>
      </c>
      <c r="K11" s="28"/>
      <c r="L11" s="32"/>
      <c r="M11" s="28"/>
      <c r="N11" s="18" t="s">
        <v>35</v>
      </c>
      <c r="O11" s="57"/>
      <c r="P11" s="52"/>
      <c r="Q11" s="28"/>
      <c r="R11" s="57"/>
      <c r="S11" s="28"/>
      <c r="T11" s="28"/>
      <c r="U11" s="28"/>
      <c r="V11" s="18" t="s">
        <v>20</v>
      </c>
      <c r="W11" s="52"/>
      <c r="X11" s="18" t="s">
        <v>22</v>
      </c>
      <c r="Y11" s="32"/>
      <c r="Z11" s="16" t="s">
        <v>18</v>
      </c>
      <c r="AA11" s="16" t="s">
        <v>19</v>
      </c>
      <c r="AB11" s="18" t="s">
        <v>20</v>
      </c>
      <c r="AC11" s="52"/>
      <c r="AD11" s="52"/>
      <c r="AE11" s="52"/>
      <c r="AF11" s="52"/>
      <c r="AG11" s="19">
        <f t="shared" si="0"/>
        <v>0</v>
      </c>
      <c r="AH11" s="19">
        <f t="shared" si="1"/>
        <v>1</v>
      </c>
      <c r="AI11" s="19">
        <f t="shared" si="2"/>
        <v>0</v>
      </c>
      <c r="AJ11" s="19">
        <f t="shared" si="3"/>
        <v>1</v>
      </c>
      <c r="AK11" s="19">
        <f t="shared" si="4"/>
        <v>0</v>
      </c>
      <c r="AL11" s="19">
        <f t="shared" si="5"/>
        <v>0</v>
      </c>
      <c r="AM11" s="19">
        <f t="shared" si="6"/>
        <v>0</v>
      </c>
      <c r="AN11" s="19">
        <f t="shared" si="7"/>
        <v>2</v>
      </c>
      <c r="AO11" s="19">
        <f t="shared" si="8"/>
        <v>0</v>
      </c>
      <c r="AP11" s="19">
        <f t="shared" si="9"/>
        <v>1</v>
      </c>
      <c r="AQ11" s="19">
        <f t="shared" si="10"/>
        <v>0</v>
      </c>
      <c r="AR11" s="19">
        <f t="shared" si="11"/>
        <v>0</v>
      </c>
      <c r="AS11" s="19">
        <f t="shared" si="12"/>
        <v>1</v>
      </c>
      <c r="AT11" s="19">
        <f t="shared" si="13"/>
        <v>0</v>
      </c>
      <c r="AU11" s="19">
        <f t="shared" si="14"/>
        <v>1</v>
      </c>
    </row>
    <row r="13" spans="1:47" x14ac:dyDescent="0.25">
      <c r="B13" s="11"/>
      <c r="D13" s="12" t="s">
        <v>9</v>
      </c>
      <c r="E13" s="12"/>
      <c r="F13" s="12"/>
      <c r="G13" s="12"/>
      <c r="H13" s="12"/>
      <c r="I13" s="12"/>
      <c r="J13" s="12"/>
      <c r="O13" s="9"/>
      <c r="Q13" s="1" t="s">
        <v>8</v>
      </c>
    </row>
    <row r="15" spans="1:47" x14ac:dyDescent="0.25">
      <c r="B15" s="8"/>
      <c r="D15" s="1" t="s">
        <v>15</v>
      </c>
      <c r="O15" s="15"/>
      <c r="Q15" s="1" t="s">
        <v>5</v>
      </c>
      <c r="V15" s="16" t="s">
        <v>7</v>
      </c>
      <c r="W15" s="1" t="s">
        <v>24</v>
      </c>
      <c r="AB15" s="18" t="s">
        <v>10</v>
      </c>
      <c r="AC15" s="1" t="s">
        <v>29</v>
      </c>
    </row>
    <row r="16" spans="1:47" x14ac:dyDescent="0.25">
      <c r="V16" s="16" t="s">
        <v>6</v>
      </c>
      <c r="W16" s="1" t="s">
        <v>23</v>
      </c>
      <c r="AB16" s="18" t="s">
        <v>20</v>
      </c>
      <c r="AC16" s="1" t="s">
        <v>30</v>
      </c>
    </row>
    <row r="17" spans="15:29" x14ac:dyDescent="0.25">
      <c r="O17" s="16" t="s">
        <v>35</v>
      </c>
      <c r="P17" s="14" t="s">
        <v>36</v>
      </c>
      <c r="V17" s="16" t="s">
        <v>18</v>
      </c>
      <c r="W17" s="1" t="s">
        <v>25</v>
      </c>
      <c r="AB17" s="18" t="s">
        <v>13</v>
      </c>
      <c r="AC17" s="1" t="s">
        <v>31</v>
      </c>
    </row>
    <row r="18" spans="15:29" x14ac:dyDescent="0.25">
      <c r="O18" s="17" t="s">
        <v>37</v>
      </c>
      <c r="P18" s="14" t="s">
        <v>38</v>
      </c>
      <c r="V18" s="16" t="s">
        <v>19</v>
      </c>
      <c r="W18" s="1" t="s">
        <v>26</v>
      </c>
      <c r="AB18" s="18" t="s">
        <v>22</v>
      </c>
      <c r="AC18" s="1" t="s">
        <v>32</v>
      </c>
    </row>
    <row r="19" spans="15:29" x14ac:dyDescent="0.25">
      <c r="O19" s="16" t="s">
        <v>57</v>
      </c>
      <c r="P19" s="1" t="s">
        <v>58</v>
      </c>
      <c r="V19" s="18" t="s">
        <v>12</v>
      </c>
      <c r="W19" s="1" t="s">
        <v>28</v>
      </c>
      <c r="AB19" s="18" t="s">
        <v>14</v>
      </c>
      <c r="AC19" s="1" t="s">
        <v>34</v>
      </c>
    </row>
    <row r="20" spans="15:29" x14ac:dyDescent="0.25">
      <c r="O20" s="17" t="s">
        <v>59</v>
      </c>
      <c r="P20" s="1" t="s">
        <v>60</v>
      </c>
      <c r="V20" s="18" t="s">
        <v>39</v>
      </c>
      <c r="W20" s="1" t="s">
        <v>54</v>
      </c>
      <c r="AB20" s="18" t="s">
        <v>35</v>
      </c>
      <c r="AC20" s="1" t="s">
        <v>61</v>
      </c>
    </row>
    <row r="21" spans="15:29" x14ac:dyDescent="0.25">
      <c r="V21" s="15" t="s">
        <v>52</v>
      </c>
      <c r="W21" s="1" t="s">
        <v>65</v>
      </c>
    </row>
    <row r="22" spans="15:29" x14ac:dyDescent="0.25">
      <c r="V22" s="15" t="s">
        <v>67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U22"/>
  <sheetViews>
    <sheetView zoomScale="110" zoomScaleNormal="110" workbookViewId="0">
      <pane ySplit="2" topLeftCell="A9" activePane="bottomLeft" state="frozen"/>
      <selection pane="bottomLeft" activeCell="K20" sqref="K20"/>
    </sheetView>
  </sheetViews>
  <sheetFormatPr defaultRowHeight="15" x14ac:dyDescent="0.25"/>
  <cols>
    <col min="1" max="1" width="9.140625" style="1"/>
    <col min="2" max="32" width="4.28515625" style="1" customWidth="1"/>
    <col min="33" max="47" width="4" style="1" customWidth="1"/>
    <col min="48" max="16384" width="9.140625" style="1"/>
  </cols>
  <sheetData>
    <row r="1" spans="1:47" s="4" customFormat="1" ht="14.25" x14ac:dyDescent="0.2">
      <c r="B1" s="4" t="s">
        <v>56</v>
      </c>
      <c r="S1" s="59" t="s">
        <v>45</v>
      </c>
      <c r="T1" s="59"/>
      <c r="U1" s="59"/>
      <c r="V1" s="59"/>
      <c r="W1" s="59"/>
      <c r="X1" s="59"/>
    </row>
    <row r="2" spans="1:47" s="13" customFormat="1" x14ac:dyDescent="0.25">
      <c r="A2" s="2" t="s">
        <v>0</v>
      </c>
      <c r="B2" s="51">
        <v>1</v>
      </c>
      <c r="C2" s="51">
        <v>2</v>
      </c>
      <c r="D2" s="51">
        <v>3</v>
      </c>
      <c r="E2" s="51">
        <v>4</v>
      </c>
      <c r="F2" s="51">
        <v>5</v>
      </c>
      <c r="G2" s="47">
        <v>6</v>
      </c>
      <c r="H2" s="47">
        <v>7</v>
      </c>
      <c r="I2" s="47">
        <v>8</v>
      </c>
      <c r="J2" s="47">
        <v>9</v>
      </c>
      <c r="K2" s="47">
        <v>10</v>
      </c>
      <c r="L2" s="47">
        <v>11</v>
      </c>
      <c r="M2" s="51">
        <v>12</v>
      </c>
      <c r="N2" s="47">
        <v>13</v>
      </c>
      <c r="O2" s="47">
        <v>14</v>
      </c>
      <c r="P2" s="47">
        <v>15</v>
      </c>
      <c r="Q2" s="47">
        <v>16</v>
      </c>
      <c r="R2" s="47">
        <v>17</v>
      </c>
      <c r="S2" s="47">
        <v>18</v>
      </c>
      <c r="T2" s="51">
        <v>19</v>
      </c>
      <c r="U2" s="47">
        <v>20</v>
      </c>
      <c r="V2" s="47">
        <v>21</v>
      </c>
      <c r="W2" s="47">
        <v>22</v>
      </c>
      <c r="X2" s="47">
        <v>23</v>
      </c>
      <c r="Y2" s="47">
        <v>24</v>
      </c>
      <c r="Z2" s="47">
        <v>25</v>
      </c>
      <c r="AA2" s="51">
        <v>26</v>
      </c>
      <c r="AB2" s="47">
        <v>27</v>
      </c>
      <c r="AC2" s="47">
        <v>28</v>
      </c>
      <c r="AD2" s="47">
        <v>29</v>
      </c>
      <c r="AE2" s="47">
        <v>30</v>
      </c>
      <c r="AF2" s="27" t="s">
        <v>42</v>
      </c>
      <c r="AG2" s="16" t="s">
        <v>7</v>
      </c>
      <c r="AH2" s="17" t="s">
        <v>18</v>
      </c>
      <c r="AI2" s="17" t="s">
        <v>6</v>
      </c>
      <c r="AJ2" s="17" t="s">
        <v>19</v>
      </c>
      <c r="AK2" s="17" t="s">
        <v>11</v>
      </c>
      <c r="AL2" s="17" t="s">
        <v>12</v>
      </c>
      <c r="AM2" s="16" t="s">
        <v>10</v>
      </c>
      <c r="AN2" s="17" t="s">
        <v>20</v>
      </c>
      <c r="AO2" s="17" t="s">
        <v>13</v>
      </c>
      <c r="AP2" s="17" t="s">
        <v>22</v>
      </c>
      <c r="AQ2" s="17" t="s">
        <v>21</v>
      </c>
      <c r="AR2" s="17" t="s">
        <v>14</v>
      </c>
      <c r="AS2" s="16" t="s">
        <v>35</v>
      </c>
      <c r="AT2" s="17" t="s">
        <v>37</v>
      </c>
      <c r="AU2" s="16" t="s">
        <v>39</v>
      </c>
    </row>
    <row r="3" spans="1:47" s="13" customFormat="1" ht="15.75" x14ac:dyDescent="0.25">
      <c r="A3" s="45">
        <v>1</v>
      </c>
      <c r="B3" s="52"/>
      <c r="C3" s="52"/>
      <c r="D3" s="52"/>
      <c r="E3" s="52"/>
      <c r="F3" s="52"/>
      <c r="G3" s="48"/>
      <c r="H3" s="48"/>
      <c r="I3" s="48"/>
      <c r="J3" s="48"/>
      <c r="K3" s="48"/>
      <c r="L3" s="48"/>
      <c r="M3" s="52"/>
      <c r="N3" s="48"/>
      <c r="O3" s="48"/>
      <c r="P3" s="48"/>
      <c r="Q3" s="48"/>
      <c r="R3" s="48"/>
      <c r="S3" s="48"/>
      <c r="T3" s="52"/>
      <c r="U3" s="48"/>
      <c r="V3" s="48"/>
      <c r="W3" s="48"/>
      <c r="X3" s="48"/>
      <c r="Y3" s="48"/>
      <c r="Z3" s="48"/>
      <c r="AA3" s="52"/>
      <c r="AB3" s="48"/>
      <c r="AC3" s="48"/>
      <c r="AD3" s="49"/>
      <c r="AE3" s="48"/>
      <c r="AF3" s="28"/>
      <c r="AG3" s="19">
        <f>COUNTIF(B3:AF3,"Р")</f>
        <v>0</v>
      </c>
      <c r="AH3" s="19">
        <f>COUNTIF(B3:AF3,"Ал")</f>
        <v>0</v>
      </c>
      <c r="AI3" s="19">
        <f>COUNTIF(B3:AF3,"М")</f>
        <v>0</v>
      </c>
      <c r="AJ3" s="19">
        <f>COUNTIF(B3:AF3,"Гм")</f>
        <v>0</v>
      </c>
      <c r="AK3" s="19">
        <f>COUNTIF(B3:AF3,"Ф")</f>
        <v>0</v>
      </c>
      <c r="AL3" s="19">
        <f>COUNTIF(B3:AF3,"Х")</f>
        <v>0</v>
      </c>
      <c r="AM3" s="19">
        <f>COUNTIF(B3:AF3,"Б")</f>
        <v>0</v>
      </c>
      <c r="AN3" s="19">
        <f>COUNTIF(B3:AF3,"Гг")</f>
        <v>0</v>
      </c>
      <c r="AO3" s="19">
        <f>COUNTIF(B3:AF3,"Ом")</f>
        <v>0</v>
      </c>
      <c r="AP3" s="19">
        <f>COUNTIF(B3:AF3,"Ая")</f>
        <v>0</v>
      </c>
      <c r="AQ3" s="19">
        <f>COUNTIF(B3:AF3,"Ня")</f>
        <v>0</v>
      </c>
      <c r="AR3" s="19">
        <f>COUNTIF(B3:AF3,"И")</f>
        <v>0</v>
      </c>
      <c r="AS3" s="19">
        <f>COUNTIF(B3:AF3,"Ин")</f>
        <v>0</v>
      </c>
      <c r="AT3" s="19">
        <f>COUNTIF(B3:AF3,"Л")</f>
        <v>0</v>
      </c>
      <c r="AU3" s="19">
        <f>COUNTIF(B3:AF3,"Об")</f>
        <v>0</v>
      </c>
    </row>
    <row r="4" spans="1:47" s="13" customFormat="1" ht="15.75" x14ac:dyDescent="0.25">
      <c r="A4" s="46">
        <v>2</v>
      </c>
      <c r="B4" s="52"/>
      <c r="C4" s="52"/>
      <c r="D4" s="52"/>
      <c r="E4" s="52"/>
      <c r="F4" s="52"/>
      <c r="G4" s="48"/>
      <c r="H4" s="48"/>
      <c r="I4" s="48"/>
      <c r="J4" s="48"/>
      <c r="K4" s="48"/>
      <c r="L4" s="48"/>
      <c r="M4" s="52"/>
      <c r="N4" s="48"/>
      <c r="O4" s="48"/>
      <c r="P4" s="48"/>
      <c r="Q4" s="48"/>
      <c r="R4" s="48"/>
      <c r="S4" s="48"/>
      <c r="T4" s="52"/>
      <c r="U4" s="48"/>
      <c r="V4" s="48"/>
      <c r="W4" s="48"/>
      <c r="X4" s="16" t="s">
        <v>6</v>
      </c>
      <c r="Y4" s="48"/>
      <c r="Z4" s="48"/>
      <c r="AA4" s="52"/>
      <c r="AB4" s="48"/>
      <c r="AC4" s="48"/>
      <c r="AD4" s="49"/>
      <c r="AE4" s="48"/>
      <c r="AF4" s="28"/>
      <c r="AG4" s="19">
        <f t="shared" ref="AG4:AG12" si="0">COUNTIF(B4:AF4,"Р")</f>
        <v>0</v>
      </c>
      <c r="AH4" s="19">
        <f t="shared" ref="AH4:AH12" si="1">COUNTIF(B4:AF4,"Ал")</f>
        <v>0</v>
      </c>
      <c r="AI4" s="19">
        <f t="shared" ref="AI4:AI12" si="2">COUNTIF(B4:AF4,"М")</f>
        <v>1</v>
      </c>
      <c r="AJ4" s="19">
        <f t="shared" ref="AJ4:AJ12" si="3">COUNTIF(B4:AF4,"Гм")</f>
        <v>0</v>
      </c>
      <c r="AK4" s="19">
        <f t="shared" ref="AK4:AK12" si="4">COUNTIF(B4:AF4,"Ф")</f>
        <v>0</v>
      </c>
      <c r="AL4" s="19">
        <f t="shared" ref="AL4:AL12" si="5">COUNTIF(B4:AF4,"Х")</f>
        <v>0</v>
      </c>
      <c r="AM4" s="19">
        <f t="shared" ref="AM4:AM12" si="6">COUNTIF(B4:AF4,"Б")</f>
        <v>0</v>
      </c>
      <c r="AN4" s="19">
        <f t="shared" ref="AN4:AN12" si="7">COUNTIF(B4:AF4,"Гг")</f>
        <v>0</v>
      </c>
      <c r="AO4" s="19">
        <f t="shared" ref="AO4:AO12" si="8">COUNTIF(B4:AF4,"Ом")</f>
        <v>0</v>
      </c>
      <c r="AP4" s="19">
        <f t="shared" ref="AP4:AP12" si="9">COUNTIF(B4:AF4,"Ая")</f>
        <v>0</v>
      </c>
      <c r="AQ4" s="19">
        <f t="shared" ref="AQ4:AQ12" si="10">COUNTIF(B4:AF4,"Ня")</f>
        <v>0</v>
      </c>
      <c r="AR4" s="19">
        <f t="shared" ref="AR4:AR12" si="11">COUNTIF(B4:AF4,"И")</f>
        <v>0</v>
      </c>
      <c r="AS4" s="19">
        <f t="shared" ref="AS4:AS12" si="12">COUNTIF(B4:AF4,"Ин")</f>
        <v>0</v>
      </c>
      <c r="AT4" s="19">
        <f t="shared" ref="AT4:AT12" si="13">COUNTIF(B4:AF4,"Л")</f>
        <v>0</v>
      </c>
      <c r="AU4" s="19">
        <f t="shared" ref="AU4:AU12" si="14">COUNTIF(B4:AF4,"Об")</f>
        <v>0</v>
      </c>
    </row>
    <row r="5" spans="1:47" s="13" customFormat="1" ht="15.75" x14ac:dyDescent="0.25">
      <c r="A5" s="46">
        <v>3</v>
      </c>
      <c r="B5" s="52"/>
      <c r="C5" s="52"/>
      <c r="D5" s="52"/>
      <c r="E5" s="52"/>
      <c r="F5" s="52"/>
      <c r="G5" s="48"/>
      <c r="H5" s="32"/>
      <c r="I5" s="28"/>
      <c r="J5" s="28"/>
      <c r="K5" s="16" t="s">
        <v>6</v>
      </c>
      <c r="L5" s="28"/>
      <c r="M5" s="52"/>
      <c r="N5" s="28"/>
      <c r="O5" s="57"/>
      <c r="P5" s="57"/>
      <c r="Q5" s="28"/>
      <c r="R5" s="28"/>
      <c r="S5" s="28"/>
      <c r="T5" s="52"/>
      <c r="U5" s="28"/>
      <c r="V5" s="28"/>
      <c r="W5" s="28"/>
      <c r="X5" s="32"/>
      <c r="Y5" s="17" t="s">
        <v>59</v>
      </c>
      <c r="Z5" s="28"/>
      <c r="AA5" s="52"/>
      <c r="AB5" s="28"/>
      <c r="AC5" s="32"/>
      <c r="AD5" s="28"/>
      <c r="AE5" s="48"/>
      <c r="AF5" s="28"/>
      <c r="AG5" s="19">
        <f t="shared" si="0"/>
        <v>0</v>
      </c>
      <c r="AH5" s="19">
        <f t="shared" si="1"/>
        <v>0</v>
      </c>
      <c r="AI5" s="19">
        <f t="shared" si="2"/>
        <v>1</v>
      </c>
      <c r="AJ5" s="19">
        <f t="shared" si="3"/>
        <v>0</v>
      </c>
      <c r="AK5" s="19">
        <f t="shared" si="4"/>
        <v>0</v>
      </c>
      <c r="AL5" s="19">
        <f t="shared" si="5"/>
        <v>0</v>
      </c>
      <c r="AM5" s="19">
        <f t="shared" si="6"/>
        <v>0</v>
      </c>
      <c r="AN5" s="19">
        <f t="shared" si="7"/>
        <v>0</v>
      </c>
      <c r="AO5" s="19">
        <f t="shared" si="8"/>
        <v>0</v>
      </c>
      <c r="AP5" s="19">
        <f t="shared" si="9"/>
        <v>0</v>
      </c>
      <c r="AQ5" s="19">
        <f t="shared" si="10"/>
        <v>0</v>
      </c>
      <c r="AR5" s="19">
        <f t="shared" si="11"/>
        <v>0</v>
      </c>
      <c r="AS5" s="19">
        <f t="shared" si="12"/>
        <v>0</v>
      </c>
      <c r="AT5" s="19">
        <f t="shared" si="13"/>
        <v>0</v>
      </c>
      <c r="AU5" s="19">
        <f t="shared" si="14"/>
        <v>0</v>
      </c>
    </row>
    <row r="6" spans="1:47" s="13" customFormat="1" ht="15.75" x14ac:dyDescent="0.25">
      <c r="A6" s="46">
        <v>4</v>
      </c>
      <c r="B6" s="52"/>
      <c r="C6" s="52"/>
      <c r="D6" s="52"/>
      <c r="E6" s="52"/>
      <c r="F6" s="52"/>
      <c r="G6" s="28"/>
      <c r="H6" s="32"/>
      <c r="I6" s="28"/>
      <c r="J6" s="28"/>
      <c r="K6" s="28"/>
      <c r="L6" s="28"/>
      <c r="M6" s="52"/>
      <c r="N6" s="28"/>
      <c r="O6" s="28"/>
      <c r="P6" s="28"/>
      <c r="Q6" s="28"/>
      <c r="R6" s="28"/>
      <c r="S6" s="28"/>
      <c r="T6" s="52"/>
      <c r="U6" s="28"/>
      <c r="V6" s="16" t="s">
        <v>6</v>
      </c>
      <c r="W6" s="28"/>
      <c r="X6" s="32"/>
      <c r="Y6" s="28"/>
      <c r="Z6" s="28"/>
      <c r="AA6" s="52"/>
      <c r="AB6" s="28"/>
      <c r="AC6" s="33"/>
      <c r="AD6" s="28"/>
      <c r="AE6" s="28"/>
      <c r="AF6" s="28"/>
      <c r="AG6" s="19">
        <f t="shared" si="0"/>
        <v>0</v>
      </c>
      <c r="AH6" s="19">
        <f t="shared" si="1"/>
        <v>0</v>
      </c>
      <c r="AI6" s="19">
        <f t="shared" si="2"/>
        <v>1</v>
      </c>
      <c r="AJ6" s="19">
        <f t="shared" si="3"/>
        <v>0</v>
      </c>
      <c r="AK6" s="19">
        <f t="shared" si="4"/>
        <v>0</v>
      </c>
      <c r="AL6" s="19">
        <f t="shared" si="5"/>
        <v>0</v>
      </c>
      <c r="AM6" s="19">
        <f t="shared" si="6"/>
        <v>0</v>
      </c>
      <c r="AN6" s="19">
        <f t="shared" si="7"/>
        <v>0</v>
      </c>
      <c r="AO6" s="19">
        <f t="shared" si="8"/>
        <v>0</v>
      </c>
      <c r="AP6" s="19">
        <f t="shared" si="9"/>
        <v>0</v>
      </c>
      <c r="AQ6" s="19">
        <f t="shared" si="10"/>
        <v>0</v>
      </c>
      <c r="AR6" s="19">
        <f t="shared" si="11"/>
        <v>0</v>
      </c>
      <c r="AS6" s="19">
        <f t="shared" si="12"/>
        <v>0</v>
      </c>
      <c r="AT6" s="19">
        <f t="shared" si="13"/>
        <v>0</v>
      </c>
      <c r="AU6" s="19">
        <f t="shared" si="14"/>
        <v>0</v>
      </c>
    </row>
    <row r="7" spans="1:47" s="13" customFormat="1" ht="15.75" x14ac:dyDescent="0.25">
      <c r="A7" s="46">
        <v>5</v>
      </c>
      <c r="B7" s="52"/>
      <c r="C7" s="52"/>
      <c r="D7" s="52"/>
      <c r="E7" s="52"/>
      <c r="F7" s="52"/>
      <c r="G7" s="28"/>
      <c r="H7" s="28"/>
      <c r="I7" s="28"/>
      <c r="J7" s="28"/>
      <c r="K7" s="28"/>
      <c r="L7" s="28"/>
      <c r="M7" s="52"/>
      <c r="N7" s="28"/>
      <c r="O7" s="28"/>
      <c r="P7" s="28"/>
      <c r="Q7" s="28"/>
      <c r="R7" s="33"/>
      <c r="S7" s="28"/>
      <c r="T7" s="52"/>
      <c r="U7" s="28"/>
      <c r="V7" s="28"/>
      <c r="W7" s="28"/>
      <c r="X7" s="28"/>
      <c r="Y7" s="28"/>
      <c r="Z7" s="16" t="s">
        <v>7</v>
      </c>
      <c r="AA7" s="52"/>
      <c r="AB7" s="28"/>
      <c r="AC7" s="28"/>
      <c r="AD7" s="28"/>
      <c r="AE7" s="28"/>
      <c r="AF7" s="28"/>
      <c r="AG7" s="19">
        <f t="shared" si="0"/>
        <v>1</v>
      </c>
      <c r="AH7" s="19">
        <f t="shared" si="1"/>
        <v>0</v>
      </c>
      <c r="AI7" s="19">
        <f t="shared" si="2"/>
        <v>0</v>
      </c>
      <c r="AJ7" s="19">
        <f t="shared" si="3"/>
        <v>0</v>
      </c>
      <c r="AK7" s="19">
        <f t="shared" si="4"/>
        <v>0</v>
      </c>
      <c r="AL7" s="19">
        <f t="shared" si="5"/>
        <v>0</v>
      </c>
      <c r="AM7" s="19">
        <f t="shared" si="6"/>
        <v>0</v>
      </c>
      <c r="AN7" s="19">
        <f t="shared" si="7"/>
        <v>0</v>
      </c>
      <c r="AO7" s="19">
        <f t="shared" si="8"/>
        <v>0</v>
      </c>
      <c r="AP7" s="19">
        <f t="shared" si="9"/>
        <v>0</v>
      </c>
      <c r="AQ7" s="19">
        <f t="shared" si="10"/>
        <v>0</v>
      </c>
      <c r="AR7" s="19">
        <f t="shared" si="11"/>
        <v>0</v>
      </c>
      <c r="AS7" s="19">
        <f t="shared" si="12"/>
        <v>0</v>
      </c>
      <c r="AT7" s="19">
        <f t="shared" si="13"/>
        <v>0</v>
      </c>
      <c r="AU7" s="19">
        <f t="shared" si="14"/>
        <v>0</v>
      </c>
    </row>
    <row r="8" spans="1:47" s="13" customFormat="1" ht="15.75" x14ac:dyDescent="0.25">
      <c r="A8" s="46">
        <v>6</v>
      </c>
      <c r="B8" s="52"/>
      <c r="C8" s="52"/>
      <c r="D8" s="52"/>
      <c r="E8" s="52"/>
      <c r="F8" s="52"/>
      <c r="G8" s="28"/>
      <c r="H8" s="28"/>
      <c r="I8" s="28"/>
      <c r="J8" s="28"/>
      <c r="K8" s="28"/>
      <c r="L8" s="28"/>
      <c r="M8" s="52"/>
      <c r="N8" s="28"/>
      <c r="O8" s="28"/>
      <c r="P8" s="28"/>
      <c r="Q8" s="33"/>
      <c r="R8" s="28"/>
      <c r="S8" s="32"/>
      <c r="T8" s="52"/>
      <c r="U8" s="28"/>
      <c r="V8" s="28"/>
      <c r="W8" s="28"/>
      <c r="X8" s="28"/>
      <c r="Y8" s="16" t="s">
        <v>7</v>
      </c>
      <c r="Z8" s="28"/>
      <c r="AA8" s="52"/>
      <c r="AB8" s="28"/>
      <c r="AC8" s="28"/>
      <c r="AD8" s="28"/>
      <c r="AE8" s="18" t="s">
        <v>14</v>
      </c>
      <c r="AF8" s="28"/>
      <c r="AG8" s="19">
        <f t="shared" si="0"/>
        <v>1</v>
      </c>
      <c r="AH8" s="19">
        <f t="shared" si="1"/>
        <v>0</v>
      </c>
      <c r="AI8" s="19">
        <f t="shared" si="2"/>
        <v>0</v>
      </c>
      <c r="AJ8" s="19">
        <f t="shared" si="3"/>
        <v>0</v>
      </c>
      <c r="AK8" s="19">
        <f t="shared" si="4"/>
        <v>0</v>
      </c>
      <c r="AL8" s="19">
        <f t="shared" si="5"/>
        <v>0</v>
      </c>
      <c r="AM8" s="19">
        <f t="shared" si="6"/>
        <v>0</v>
      </c>
      <c r="AN8" s="19">
        <f t="shared" si="7"/>
        <v>0</v>
      </c>
      <c r="AO8" s="19">
        <f t="shared" si="8"/>
        <v>0</v>
      </c>
      <c r="AP8" s="19">
        <f t="shared" si="9"/>
        <v>0</v>
      </c>
      <c r="AQ8" s="19">
        <f t="shared" si="10"/>
        <v>0</v>
      </c>
      <c r="AR8" s="19">
        <f t="shared" si="11"/>
        <v>1</v>
      </c>
      <c r="AS8" s="19">
        <f t="shared" si="12"/>
        <v>0</v>
      </c>
      <c r="AT8" s="19">
        <f t="shared" si="13"/>
        <v>0</v>
      </c>
      <c r="AU8" s="19">
        <f t="shared" si="14"/>
        <v>0</v>
      </c>
    </row>
    <row r="9" spans="1:47" s="13" customFormat="1" ht="15.75" x14ac:dyDescent="0.25">
      <c r="A9" s="46">
        <v>7</v>
      </c>
      <c r="B9" s="52"/>
      <c r="C9" s="52"/>
      <c r="D9" s="52"/>
      <c r="E9" s="52"/>
      <c r="F9" s="52"/>
      <c r="G9" s="28"/>
      <c r="H9" s="32"/>
      <c r="I9" s="32"/>
      <c r="J9" s="28"/>
      <c r="K9" s="57"/>
      <c r="L9" s="28"/>
      <c r="M9" s="52"/>
      <c r="N9" s="28"/>
      <c r="O9" s="28"/>
      <c r="P9" s="28"/>
      <c r="Q9" s="28"/>
      <c r="R9" s="28"/>
      <c r="S9" s="28"/>
      <c r="T9" s="52"/>
      <c r="U9" s="28"/>
      <c r="V9" s="28"/>
      <c r="W9" s="16" t="s">
        <v>57</v>
      </c>
      <c r="X9" s="57"/>
      <c r="Y9" s="32"/>
      <c r="Z9" s="28"/>
      <c r="AA9" s="52"/>
      <c r="AB9" s="18" t="s">
        <v>14</v>
      </c>
      <c r="AC9" s="18" t="s">
        <v>39</v>
      </c>
      <c r="AD9" s="28"/>
      <c r="AE9" s="28"/>
      <c r="AF9" s="28"/>
      <c r="AG9" s="19">
        <f t="shared" si="0"/>
        <v>0</v>
      </c>
      <c r="AH9" s="19">
        <f t="shared" si="1"/>
        <v>0</v>
      </c>
      <c r="AI9" s="19">
        <f t="shared" si="2"/>
        <v>0</v>
      </c>
      <c r="AJ9" s="19">
        <f t="shared" si="3"/>
        <v>0</v>
      </c>
      <c r="AK9" s="19">
        <f t="shared" si="4"/>
        <v>0</v>
      </c>
      <c r="AL9" s="19">
        <f t="shared" si="5"/>
        <v>0</v>
      </c>
      <c r="AM9" s="19">
        <f t="shared" si="6"/>
        <v>0</v>
      </c>
      <c r="AN9" s="19">
        <f t="shared" si="7"/>
        <v>0</v>
      </c>
      <c r="AO9" s="19">
        <f t="shared" si="8"/>
        <v>0</v>
      </c>
      <c r="AP9" s="19">
        <f t="shared" si="9"/>
        <v>0</v>
      </c>
      <c r="AQ9" s="19">
        <f t="shared" si="10"/>
        <v>0</v>
      </c>
      <c r="AR9" s="19">
        <f t="shared" si="11"/>
        <v>1</v>
      </c>
      <c r="AS9" s="19">
        <f t="shared" si="12"/>
        <v>0</v>
      </c>
      <c r="AT9" s="19">
        <f t="shared" si="13"/>
        <v>0</v>
      </c>
      <c r="AU9" s="19">
        <f t="shared" si="14"/>
        <v>1</v>
      </c>
    </row>
    <row r="10" spans="1:47" s="13" customFormat="1" ht="15.75" x14ac:dyDescent="0.25">
      <c r="A10" s="46">
        <v>8</v>
      </c>
      <c r="B10" s="52"/>
      <c r="C10" s="52"/>
      <c r="D10" s="52"/>
      <c r="E10" s="52"/>
      <c r="F10" s="52"/>
      <c r="G10" s="28"/>
      <c r="H10" s="28"/>
      <c r="I10" s="28"/>
      <c r="J10" s="28"/>
      <c r="K10" s="57"/>
      <c r="L10" s="28"/>
      <c r="M10" s="52"/>
      <c r="N10" s="28"/>
      <c r="O10" s="57"/>
      <c r="P10" s="28"/>
      <c r="Q10" s="28"/>
      <c r="R10" s="28"/>
      <c r="S10" s="28"/>
      <c r="T10" s="52"/>
      <c r="U10" s="28"/>
      <c r="V10" s="33"/>
      <c r="W10" s="28"/>
      <c r="X10" s="32"/>
      <c r="Y10" s="28"/>
      <c r="Z10" s="28"/>
      <c r="AA10" s="52"/>
      <c r="AB10" s="28"/>
      <c r="AC10" s="18" t="s">
        <v>14</v>
      </c>
      <c r="AD10" s="28"/>
      <c r="AE10" s="57"/>
      <c r="AF10" s="28"/>
      <c r="AG10" s="19">
        <f t="shared" si="0"/>
        <v>0</v>
      </c>
      <c r="AH10" s="19">
        <f t="shared" si="1"/>
        <v>0</v>
      </c>
      <c r="AI10" s="19">
        <f t="shared" si="2"/>
        <v>0</v>
      </c>
      <c r="AJ10" s="19">
        <f t="shared" si="3"/>
        <v>0</v>
      </c>
      <c r="AK10" s="19">
        <f t="shared" si="4"/>
        <v>0</v>
      </c>
      <c r="AL10" s="19">
        <f t="shared" si="5"/>
        <v>0</v>
      </c>
      <c r="AM10" s="19">
        <f t="shared" si="6"/>
        <v>0</v>
      </c>
      <c r="AN10" s="19">
        <f t="shared" si="7"/>
        <v>0</v>
      </c>
      <c r="AO10" s="19">
        <f t="shared" si="8"/>
        <v>0</v>
      </c>
      <c r="AP10" s="19">
        <f t="shared" si="9"/>
        <v>0</v>
      </c>
      <c r="AQ10" s="19">
        <f t="shared" si="10"/>
        <v>0</v>
      </c>
      <c r="AR10" s="19">
        <f t="shared" si="11"/>
        <v>1</v>
      </c>
      <c r="AS10" s="19">
        <f t="shared" si="12"/>
        <v>0</v>
      </c>
      <c r="AT10" s="19">
        <f t="shared" si="13"/>
        <v>0</v>
      </c>
      <c r="AU10" s="19">
        <f t="shared" si="14"/>
        <v>0</v>
      </c>
    </row>
    <row r="11" spans="1:47" s="13" customFormat="1" ht="15.75" x14ac:dyDescent="0.25">
      <c r="A11" s="46">
        <v>9</v>
      </c>
      <c r="B11" s="52"/>
      <c r="C11" s="52"/>
      <c r="D11" s="52"/>
      <c r="E11" s="52"/>
      <c r="F11" s="52"/>
      <c r="G11" s="28"/>
      <c r="H11" s="28"/>
      <c r="I11" s="57"/>
      <c r="J11" s="57"/>
      <c r="K11" s="16" t="s">
        <v>7</v>
      </c>
      <c r="L11" s="28"/>
      <c r="M11" s="52"/>
      <c r="N11" s="32"/>
      <c r="O11" s="28"/>
      <c r="P11" s="28"/>
      <c r="Q11" s="28"/>
      <c r="R11" s="28"/>
      <c r="S11" s="28"/>
      <c r="T11" s="52"/>
      <c r="U11" s="32"/>
      <c r="V11" s="33"/>
      <c r="W11" s="28"/>
      <c r="X11" s="28"/>
      <c r="Y11" s="28"/>
      <c r="Z11" s="28"/>
      <c r="AA11" s="52"/>
      <c r="AB11" s="18" t="s">
        <v>14</v>
      </c>
      <c r="AC11" s="28"/>
      <c r="AD11" s="58"/>
      <c r="AE11" s="57"/>
      <c r="AF11" s="28"/>
      <c r="AG11" s="19">
        <f t="shared" si="0"/>
        <v>1</v>
      </c>
      <c r="AH11" s="19">
        <f t="shared" si="1"/>
        <v>0</v>
      </c>
      <c r="AI11" s="19">
        <f t="shared" si="2"/>
        <v>0</v>
      </c>
      <c r="AJ11" s="19">
        <f t="shared" si="3"/>
        <v>0</v>
      </c>
      <c r="AK11" s="19">
        <f t="shared" si="4"/>
        <v>0</v>
      </c>
      <c r="AL11" s="19">
        <f t="shared" si="5"/>
        <v>0</v>
      </c>
      <c r="AM11" s="19">
        <f t="shared" si="6"/>
        <v>0</v>
      </c>
      <c r="AN11" s="19">
        <f t="shared" si="7"/>
        <v>0</v>
      </c>
      <c r="AO11" s="19">
        <f t="shared" si="8"/>
        <v>0</v>
      </c>
      <c r="AP11" s="19">
        <f t="shared" si="9"/>
        <v>0</v>
      </c>
      <c r="AQ11" s="19">
        <f t="shared" si="10"/>
        <v>0</v>
      </c>
      <c r="AR11" s="19">
        <f t="shared" si="11"/>
        <v>1</v>
      </c>
      <c r="AS11" s="19">
        <f t="shared" si="12"/>
        <v>0</v>
      </c>
      <c r="AT11" s="19">
        <f t="shared" si="13"/>
        <v>0</v>
      </c>
      <c r="AU11" s="19">
        <f t="shared" si="14"/>
        <v>0</v>
      </c>
    </row>
    <row r="12" spans="1:47" s="13" customFormat="1" ht="15.75" x14ac:dyDescent="0.25">
      <c r="A12" s="46" t="s">
        <v>42</v>
      </c>
      <c r="B12" s="52"/>
      <c r="C12" s="52"/>
      <c r="D12" s="52"/>
      <c r="E12" s="52"/>
      <c r="F12" s="52"/>
      <c r="G12" s="48"/>
      <c r="H12" s="48"/>
      <c r="I12" s="48"/>
      <c r="J12" s="48"/>
      <c r="K12" s="49"/>
      <c r="L12" s="48"/>
      <c r="M12" s="52"/>
      <c r="N12" s="28"/>
      <c r="O12" s="28"/>
      <c r="P12" s="28"/>
      <c r="Q12" s="28"/>
      <c r="R12" s="28"/>
      <c r="S12" s="28"/>
      <c r="T12" s="52"/>
      <c r="U12" s="28"/>
      <c r="V12" s="57"/>
      <c r="W12" s="28"/>
      <c r="X12" s="57"/>
      <c r="Y12" s="28"/>
      <c r="Z12" s="28"/>
      <c r="AA12" s="52"/>
      <c r="AB12" s="28"/>
      <c r="AC12" s="28"/>
      <c r="AD12" s="28"/>
      <c r="AE12" s="28"/>
      <c r="AF12" s="28"/>
      <c r="AG12" s="19">
        <f t="shared" si="0"/>
        <v>0</v>
      </c>
      <c r="AH12" s="19">
        <f t="shared" si="1"/>
        <v>0</v>
      </c>
      <c r="AI12" s="19">
        <f t="shared" si="2"/>
        <v>0</v>
      </c>
      <c r="AJ12" s="19">
        <f t="shared" si="3"/>
        <v>0</v>
      </c>
      <c r="AK12" s="19">
        <f t="shared" si="4"/>
        <v>0</v>
      </c>
      <c r="AL12" s="19">
        <f t="shared" si="5"/>
        <v>0</v>
      </c>
      <c r="AM12" s="19">
        <f t="shared" si="6"/>
        <v>0</v>
      </c>
      <c r="AN12" s="19">
        <f t="shared" si="7"/>
        <v>0</v>
      </c>
      <c r="AO12" s="19">
        <f t="shared" si="8"/>
        <v>0</v>
      </c>
      <c r="AP12" s="19">
        <f t="shared" si="9"/>
        <v>0</v>
      </c>
      <c r="AQ12" s="19">
        <f t="shared" si="10"/>
        <v>0</v>
      </c>
      <c r="AR12" s="19">
        <f t="shared" si="11"/>
        <v>0</v>
      </c>
      <c r="AS12" s="19">
        <f t="shared" si="12"/>
        <v>0</v>
      </c>
      <c r="AT12" s="19">
        <f t="shared" si="13"/>
        <v>0</v>
      </c>
      <c r="AU12" s="19">
        <f t="shared" si="14"/>
        <v>0</v>
      </c>
    </row>
    <row r="14" spans="1:47" x14ac:dyDescent="0.25">
      <c r="B14" s="11"/>
      <c r="D14" s="14" t="s">
        <v>9</v>
      </c>
      <c r="E14" s="12"/>
      <c r="F14" s="12"/>
      <c r="G14" s="12"/>
      <c r="H14" s="12"/>
      <c r="I14" s="12"/>
      <c r="J14" s="12"/>
      <c r="Q14" s="9"/>
      <c r="S14" s="1" t="s">
        <v>8</v>
      </c>
    </row>
    <row r="16" spans="1:47" x14ac:dyDescent="0.25">
      <c r="B16" s="8"/>
      <c r="D16" s="1" t="s">
        <v>16</v>
      </c>
      <c r="Q16" s="15"/>
      <c r="S16" s="1" t="s">
        <v>5</v>
      </c>
      <c r="X16" s="16" t="s">
        <v>7</v>
      </c>
      <c r="Y16" s="1" t="s">
        <v>24</v>
      </c>
      <c r="AD16" s="18" t="s">
        <v>10</v>
      </c>
      <c r="AE16" s="1" t="s">
        <v>29</v>
      </c>
    </row>
    <row r="17" spans="17:31" x14ac:dyDescent="0.25">
      <c r="X17" s="16" t="s">
        <v>6</v>
      </c>
      <c r="Y17" s="1" t="s">
        <v>23</v>
      </c>
      <c r="AD17" s="18" t="s">
        <v>20</v>
      </c>
      <c r="AE17" s="1" t="s">
        <v>30</v>
      </c>
    </row>
    <row r="18" spans="17:31" x14ac:dyDescent="0.25">
      <c r="Q18" s="16" t="s">
        <v>35</v>
      </c>
      <c r="R18" s="14" t="s">
        <v>36</v>
      </c>
      <c r="X18" s="16" t="s">
        <v>18</v>
      </c>
      <c r="Y18" s="1" t="s">
        <v>25</v>
      </c>
      <c r="AD18" s="18" t="s">
        <v>13</v>
      </c>
      <c r="AE18" s="1" t="s">
        <v>31</v>
      </c>
    </row>
    <row r="19" spans="17:31" x14ac:dyDescent="0.25">
      <c r="Q19" s="17" t="s">
        <v>37</v>
      </c>
      <c r="R19" s="14" t="s">
        <v>38</v>
      </c>
      <c r="X19" s="16" t="s">
        <v>19</v>
      </c>
      <c r="Y19" s="1" t="s">
        <v>26</v>
      </c>
      <c r="AD19" s="18" t="s">
        <v>22</v>
      </c>
      <c r="AE19" s="1" t="s">
        <v>32</v>
      </c>
    </row>
    <row r="20" spans="17:31" x14ac:dyDescent="0.25">
      <c r="Q20" s="18" t="s">
        <v>39</v>
      </c>
      <c r="S20" s="1" t="s">
        <v>54</v>
      </c>
      <c r="X20" s="18" t="s">
        <v>12</v>
      </c>
      <c r="Y20" s="1" t="s">
        <v>28</v>
      </c>
      <c r="AD20" s="18" t="s">
        <v>14</v>
      </c>
      <c r="AE20" s="1" t="s">
        <v>34</v>
      </c>
    </row>
    <row r="21" spans="17:31" x14ac:dyDescent="0.25">
      <c r="Q21" s="17" t="s">
        <v>59</v>
      </c>
      <c r="R21" s="1" t="s">
        <v>60</v>
      </c>
      <c r="X21" s="16" t="s">
        <v>57</v>
      </c>
      <c r="Y21" s="1" t="s">
        <v>58</v>
      </c>
      <c r="AD21" s="15" t="s">
        <v>11</v>
      </c>
      <c r="AE21" s="1" t="s">
        <v>68</v>
      </c>
    </row>
    <row r="22" spans="17:31" x14ac:dyDescent="0.25">
      <c r="X22" s="15" t="s">
        <v>52</v>
      </c>
      <c r="Y22" s="1" t="s">
        <v>65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U22"/>
  <sheetViews>
    <sheetView tabSelected="1" zoomScale="106" zoomScaleNormal="106" workbookViewId="0">
      <pane ySplit="2" topLeftCell="A9" activePane="bottomLeft" state="frozen"/>
      <selection pane="bottomLeft" activeCell="AH16" sqref="AH16"/>
    </sheetView>
  </sheetViews>
  <sheetFormatPr defaultRowHeight="15" x14ac:dyDescent="0.25"/>
  <cols>
    <col min="1" max="1" width="9.140625" style="1"/>
    <col min="2" max="32" width="4.28515625" style="1" customWidth="1"/>
    <col min="33" max="47" width="4" style="34" customWidth="1"/>
    <col min="48" max="16384" width="9.140625" style="1"/>
  </cols>
  <sheetData>
    <row r="1" spans="1:47" s="4" customFormat="1" ht="14.25" x14ac:dyDescent="0.2">
      <c r="B1" s="4" t="s">
        <v>56</v>
      </c>
      <c r="S1" s="59" t="s">
        <v>46</v>
      </c>
      <c r="T1" s="59"/>
      <c r="U1" s="59"/>
      <c r="V1" s="59"/>
      <c r="W1" s="59"/>
      <c r="X1" s="59"/>
      <c r="AG1" s="31"/>
      <c r="AH1" s="31"/>
      <c r="AI1" s="31"/>
      <c r="AJ1" s="31"/>
      <c r="AK1" s="31"/>
      <c r="AL1" s="31"/>
      <c r="AM1" s="31"/>
      <c r="AN1" s="31"/>
      <c r="AO1" s="31"/>
      <c r="AP1" s="31"/>
      <c r="AQ1" s="31"/>
      <c r="AR1" s="31"/>
      <c r="AS1" s="31"/>
      <c r="AT1" s="31"/>
      <c r="AU1" s="31"/>
    </row>
    <row r="2" spans="1:47" s="13" customFormat="1" x14ac:dyDescent="0.25">
      <c r="A2" s="2" t="s">
        <v>0</v>
      </c>
      <c r="B2" s="47">
        <v>1</v>
      </c>
      <c r="C2" s="47">
        <v>2</v>
      </c>
      <c r="D2" s="51">
        <v>3</v>
      </c>
      <c r="E2" s="47">
        <v>4</v>
      </c>
      <c r="F2" s="47">
        <v>5</v>
      </c>
      <c r="G2" s="47">
        <v>6</v>
      </c>
      <c r="H2" s="47">
        <v>7</v>
      </c>
      <c r="I2" s="47">
        <v>8</v>
      </c>
      <c r="J2" s="47">
        <v>9</v>
      </c>
      <c r="K2" s="51">
        <v>10</v>
      </c>
      <c r="L2" s="47">
        <v>11</v>
      </c>
      <c r="M2" s="47">
        <v>12</v>
      </c>
      <c r="N2" s="47">
        <v>13</v>
      </c>
      <c r="O2" s="47">
        <v>14</v>
      </c>
      <c r="P2" s="47">
        <v>15</v>
      </c>
      <c r="Q2" s="47">
        <v>16</v>
      </c>
      <c r="R2" s="51">
        <v>17</v>
      </c>
      <c r="S2" s="47">
        <v>18</v>
      </c>
      <c r="T2" s="47">
        <v>19</v>
      </c>
      <c r="U2" s="47">
        <v>20</v>
      </c>
      <c r="V2" s="47">
        <v>21</v>
      </c>
      <c r="W2" s="47">
        <v>22</v>
      </c>
      <c r="X2" s="47">
        <v>23</v>
      </c>
      <c r="Y2" s="51">
        <v>24</v>
      </c>
      <c r="Z2" s="47">
        <v>25</v>
      </c>
      <c r="AA2" s="47">
        <v>26</v>
      </c>
      <c r="AB2" s="47">
        <v>27</v>
      </c>
      <c r="AC2" s="47">
        <v>28</v>
      </c>
      <c r="AD2" s="47">
        <v>29</v>
      </c>
      <c r="AE2" s="51">
        <v>30</v>
      </c>
      <c r="AF2" s="51">
        <v>31</v>
      </c>
      <c r="AG2" s="32" t="s">
        <v>7</v>
      </c>
      <c r="AH2" s="33" t="s">
        <v>18</v>
      </c>
      <c r="AI2" s="33" t="s">
        <v>6</v>
      </c>
      <c r="AJ2" s="33" t="s">
        <v>19</v>
      </c>
      <c r="AK2" s="33" t="s">
        <v>11</v>
      </c>
      <c r="AL2" s="33" t="s">
        <v>12</v>
      </c>
      <c r="AM2" s="32" t="s">
        <v>10</v>
      </c>
      <c r="AN2" s="33" t="s">
        <v>20</v>
      </c>
      <c r="AO2" s="33" t="s">
        <v>13</v>
      </c>
      <c r="AP2" s="33" t="s">
        <v>22</v>
      </c>
      <c r="AQ2" s="33" t="s">
        <v>21</v>
      </c>
      <c r="AR2" s="33" t="s">
        <v>14</v>
      </c>
      <c r="AS2" s="32" t="s">
        <v>35</v>
      </c>
      <c r="AT2" s="33" t="s">
        <v>37</v>
      </c>
      <c r="AU2" s="32" t="s">
        <v>39</v>
      </c>
    </row>
    <row r="3" spans="1:47" s="13" customFormat="1" ht="15.75" x14ac:dyDescent="0.25">
      <c r="A3" s="45">
        <v>1</v>
      </c>
      <c r="B3" s="48"/>
      <c r="C3" s="48"/>
      <c r="D3" s="52"/>
      <c r="E3" s="48"/>
      <c r="F3" s="48"/>
      <c r="G3" s="48"/>
      <c r="H3" s="48"/>
      <c r="I3" s="48"/>
      <c r="J3" s="48"/>
      <c r="K3" s="52"/>
      <c r="L3" s="48"/>
      <c r="M3" s="49"/>
      <c r="N3" s="48"/>
      <c r="O3" s="49"/>
      <c r="P3" s="48"/>
      <c r="Q3" s="49"/>
      <c r="R3" s="52"/>
      <c r="S3" s="48"/>
      <c r="T3" s="48"/>
      <c r="U3" s="48"/>
      <c r="V3" s="48"/>
      <c r="W3" s="48"/>
      <c r="X3" s="49"/>
      <c r="Y3" s="52"/>
      <c r="Z3" s="48"/>
      <c r="AA3" s="48"/>
      <c r="AB3" s="48"/>
      <c r="AC3" s="48"/>
      <c r="AD3" s="48"/>
      <c r="AE3" s="52"/>
      <c r="AF3" s="52"/>
      <c r="AG3" s="35">
        <f>COUNTIF(B3:AF3,"Р")</f>
        <v>0</v>
      </c>
      <c r="AH3" s="35">
        <f>COUNTIF(B3:AF3,"Ал")</f>
        <v>0</v>
      </c>
      <c r="AI3" s="35">
        <f>COUNTIF(B3:AF3,"М")</f>
        <v>0</v>
      </c>
      <c r="AJ3" s="35">
        <f>COUNTIF(B3:AF3,"Гм")</f>
        <v>0</v>
      </c>
      <c r="AK3" s="35">
        <f>COUNTIF(B3:AF3,"Ф")</f>
        <v>0</v>
      </c>
      <c r="AL3" s="35">
        <f>COUNTIF(B3:AF3,"Х")</f>
        <v>0</v>
      </c>
      <c r="AM3" s="35">
        <f>COUNTIF(B3:AF3,"Б")</f>
        <v>0</v>
      </c>
      <c r="AN3" s="35">
        <f>COUNTIF(B3:AF3,"Гг")</f>
        <v>0</v>
      </c>
      <c r="AO3" s="35">
        <f>COUNTIF(B3:AF3,"Ом")</f>
        <v>0</v>
      </c>
      <c r="AP3" s="35">
        <f>COUNTIF(B3:AF3,"Ая")</f>
        <v>0</v>
      </c>
      <c r="AQ3" s="35">
        <f>COUNTIF(B3:AF3,"Ня")</f>
        <v>0</v>
      </c>
      <c r="AR3" s="35">
        <f>COUNTIF(B3:AF3,"И")</f>
        <v>0</v>
      </c>
      <c r="AS3" s="35">
        <f>COUNTIF(B3:AF3,"Ин")</f>
        <v>0</v>
      </c>
      <c r="AT3" s="35">
        <f>COUNTIF(B3:AF3,"Л")</f>
        <v>0</v>
      </c>
      <c r="AU3" s="35">
        <f>COUNTIF(B3:AF3,"Об")</f>
        <v>0</v>
      </c>
    </row>
    <row r="4" spans="1:47" s="13" customFormat="1" ht="15.75" x14ac:dyDescent="0.25">
      <c r="A4" s="46">
        <v>2</v>
      </c>
      <c r="B4" s="48"/>
      <c r="C4" s="48"/>
      <c r="D4" s="52"/>
      <c r="E4" s="28"/>
      <c r="F4" s="28"/>
      <c r="G4" s="28"/>
      <c r="H4" s="28"/>
      <c r="I4" s="28"/>
      <c r="J4" s="57"/>
      <c r="K4" s="52"/>
      <c r="L4" s="28"/>
      <c r="M4" s="28"/>
      <c r="N4" s="28"/>
      <c r="O4" s="57"/>
      <c r="P4" s="28"/>
      <c r="Q4" s="28"/>
      <c r="R4" s="52"/>
      <c r="S4" s="16" t="s">
        <v>7</v>
      </c>
      <c r="T4" s="28"/>
      <c r="U4" s="28"/>
      <c r="V4" s="28"/>
      <c r="W4" s="28"/>
      <c r="X4" s="28"/>
      <c r="Y4" s="52"/>
      <c r="Z4" s="17" t="s">
        <v>59</v>
      </c>
      <c r="AA4" s="28"/>
      <c r="AB4" s="28"/>
      <c r="AC4" s="28"/>
      <c r="AD4" s="16" t="s">
        <v>6</v>
      </c>
      <c r="AE4" s="52"/>
      <c r="AF4" s="52"/>
      <c r="AG4" s="35">
        <f t="shared" ref="AG4:AG12" si="0">COUNTIF(B4:AF4,"Р")</f>
        <v>1</v>
      </c>
      <c r="AH4" s="35">
        <f t="shared" ref="AH4:AH12" si="1">COUNTIF(B4:AF4,"Ал")</f>
        <v>0</v>
      </c>
      <c r="AI4" s="35">
        <f t="shared" ref="AI4:AI12" si="2">COUNTIF(B4:AF4,"М")</f>
        <v>1</v>
      </c>
      <c r="AJ4" s="35">
        <f t="shared" ref="AJ4:AJ12" si="3">COUNTIF(B4:AF4,"Гм")</f>
        <v>0</v>
      </c>
      <c r="AK4" s="35">
        <f t="shared" ref="AK4:AK12" si="4">COUNTIF(B4:AF4,"Ф")</f>
        <v>0</v>
      </c>
      <c r="AL4" s="35">
        <f t="shared" ref="AL4:AL12" si="5">COUNTIF(B4:AF4,"Х")</f>
        <v>0</v>
      </c>
      <c r="AM4" s="35">
        <f t="shared" ref="AM4:AM12" si="6">COUNTIF(B4:AF4,"Б")</f>
        <v>0</v>
      </c>
      <c r="AN4" s="35">
        <f t="shared" ref="AN4:AN12" si="7">COUNTIF(B4:AF4,"Гг")</f>
        <v>0</v>
      </c>
      <c r="AO4" s="35">
        <f t="shared" ref="AO4:AO12" si="8">COUNTIF(B4:AF4,"Ом")</f>
        <v>0</v>
      </c>
      <c r="AP4" s="35">
        <f t="shared" ref="AP4:AP12" si="9">COUNTIF(B4:AF4,"Ая")</f>
        <v>0</v>
      </c>
      <c r="AQ4" s="35">
        <f t="shared" ref="AQ4:AQ12" si="10">COUNTIF(B4:AF4,"Ня")</f>
        <v>0</v>
      </c>
      <c r="AR4" s="35">
        <f t="shared" ref="AR4:AR12" si="11">COUNTIF(B4:AF4,"И")</f>
        <v>0</v>
      </c>
      <c r="AS4" s="35">
        <f t="shared" ref="AS4:AS12" si="12">COUNTIF(B4:AF4,"Ин")</f>
        <v>0</v>
      </c>
      <c r="AT4" s="35">
        <f t="shared" ref="AT4:AT12" si="13">COUNTIF(B4:AF4,"Л")</f>
        <v>0</v>
      </c>
      <c r="AU4" s="35">
        <f t="shared" ref="AU4:AU12" si="14">COUNTIF(B4:AF4,"Об")</f>
        <v>0</v>
      </c>
    </row>
    <row r="5" spans="1:47" s="13" customFormat="1" ht="15.75" x14ac:dyDescent="0.25">
      <c r="A5" s="46">
        <v>3</v>
      </c>
      <c r="B5" s="32"/>
      <c r="C5" s="48"/>
      <c r="D5" s="52"/>
      <c r="E5" s="28"/>
      <c r="F5" s="28"/>
      <c r="G5" s="28"/>
      <c r="H5" s="16" t="s">
        <v>7</v>
      </c>
      <c r="I5" s="57"/>
      <c r="J5" s="28"/>
      <c r="K5" s="52"/>
      <c r="L5" s="32"/>
      <c r="M5" s="16" t="s">
        <v>6</v>
      </c>
      <c r="N5" s="28"/>
      <c r="O5" s="57"/>
      <c r="P5" s="32"/>
      <c r="Q5" s="33"/>
      <c r="R5" s="52"/>
      <c r="S5" s="32"/>
      <c r="T5" s="28"/>
      <c r="U5" s="28"/>
      <c r="V5" s="17" t="s">
        <v>59</v>
      </c>
      <c r="W5" s="57"/>
      <c r="X5" s="28"/>
      <c r="Y5" s="52"/>
      <c r="Z5" s="28"/>
      <c r="AA5" s="28"/>
      <c r="AB5" s="28"/>
      <c r="AC5" s="28"/>
      <c r="AD5" s="18" t="s">
        <v>13</v>
      </c>
      <c r="AE5" s="52"/>
      <c r="AF5" s="52"/>
      <c r="AG5" s="35">
        <f t="shared" si="0"/>
        <v>1</v>
      </c>
      <c r="AH5" s="35">
        <f t="shared" si="1"/>
        <v>0</v>
      </c>
      <c r="AI5" s="35">
        <f t="shared" si="2"/>
        <v>1</v>
      </c>
      <c r="AJ5" s="35">
        <f t="shared" si="3"/>
        <v>0</v>
      </c>
      <c r="AK5" s="35">
        <f t="shared" si="4"/>
        <v>0</v>
      </c>
      <c r="AL5" s="35">
        <f t="shared" si="5"/>
        <v>0</v>
      </c>
      <c r="AM5" s="35">
        <f t="shared" si="6"/>
        <v>0</v>
      </c>
      <c r="AN5" s="35">
        <f t="shared" si="7"/>
        <v>0</v>
      </c>
      <c r="AO5" s="35">
        <f t="shared" si="8"/>
        <v>1</v>
      </c>
      <c r="AP5" s="35">
        <f t="shared" si="9"/>
        <v>0</v>
      </c>
      <c r="AQ5" s="35">
        <f t="shared" si="10"/>
        <v>0</v>
      </c>
      <c r="AR5" s="35">
        <f t="shared" si="11"/>
        <v>0</v>
      </c>
      <c r="AS5" s="35">
        <f t="shared" si="12"/>
        <v>0</v>
      </c>
      <c r="AT5" s="35">
        <f t="shared" si="13"/>
        <v>0</v>
      </c>
      <c r="AU5" s="35">
        <f t="shared" si="14"/>
        <v>0</v>
      </c>
    </row>
    <row r="6" spans="1:47" s="13" customFormat="1" ht="15.75" x14ac:dyDescent="0.25">
      <c r="A6" s="46">
        <v>4</v>
      </c>
      <c r="B6" s="16" t="s">
        <v>7</v>
      </c>
      <c r="C6" s="48"/>
      <c r="D6" s="52"/>
      <c r="E6" s="28"/>
      <c r="F6" s="28"/>
      <c r="G6" s="28"/>
      <c r="H6" s="28"/>
      <c r="I6" s="28"/>
      <c r="J6" s="28"/>
      <c r="K6" s="52"/>
      <c r="L6" s="32"/>
      <c r="M6" s="28"/>
      <c r="N6" s="28"/>
      <c r="O6" s="57"/>
      <c r="P6" s="28"/>
      <c r="Q6" s="33"/>
      <c r="R6" s="52"/>
      <c r="S6" s="28"/>
      <c r="T6" s="28"/>
      <c r="U6" s="28"/>
      <c r="V6" s="28"/>
      <c r="W6" s="28"/>
      <c r="X6" s="57"/>
      <c r="Y6" s="52"/>
      <c r="Z6" s="16" t="s">
        <v>6</v>
      </c>
      <c r="AA6" s="28"/>
      <c r="AB6" s="28"/>
      <c r="AC6" s="28"/>
      <c r="AD6" s="48"/>
      <c r="AE6" s="52"/>
      <c r="AF6" s="52"/>
      <c r="AG6" s="35">
        <f t="shared" si="0"/>
        <v>1</v>
      </c>
      <c r="AH6" s="35">
        <f t="shared" si="1"/>
        <v>0</v>
      </c>
      <c r="AI6" s="35">
        <f t="shared" si="2"/>
        <v>1</v>
      </c>
      <c r="AJ6" s="35">
        <f t="shared" si="3"/>
        <v>0</v>
      </c>
      <c r="AK6" s="35">
        <f t="shared" si="4"/>
        <v>0</v>
      </c>
      <c r="AL6" s="35">
        <f t="shared" si="5"/>
        <v>0</v>
      </c>
      <c r="AM6" s="35">
        <f t="shared" si="6"/>
        <v>0</v>
      </c>
      <c r="AN6" s="35">
        <f t="shared" si="7"/>
        <v>0</v>
      </c>
      <c r="AO6" s="35">
        <f t="shared" si="8"/>
        <v>0</v>
      </c>
      <c r="AP6" s="35">
        <f t="shared" si="9"/>
        <v>0</v>
      </c>
      <c r="AQ6" s="35">
        <f t="shared" si="10"/>
        <v>0</v>
      </c>
      <c r="AR6" s="35">
        <f t="shared" si="11"/>
        <v>0</v>
      </c>
      <c r="AS6" s="35">
        <f t="shared" si="12"/>
        <v>0</v>
      </c>
      <c r="AT6" s="35">
        <f t="shared" si="13"/>
        <v>0</v>
      </c>
      <c r="AU6" s="35">
        <f t="shared" si="14"/>
        <v>0</v>
      </c>
    </row>
    <row r="7" spans="1:47" s="13" customFormat="1" ht="15.75" x14ac:dyDescent="0.25">
      <c r="A7" s="46">
        <v>5</v>
      </c>
      <c r="B7" s="48"/>
      <c r="C7" s="48"/>
      <c r="D7" s="52"/>
      <c r="E7" s="28"/>
      <c r="F7" s="28"/>
      <c r="G7" s="18" t="s">
        <v>14</v>
      </c>
      <c r="H7" s="28"/>
      <c r="I7" s="33"/>
      <c r="J7" s="28"/>
      <c r="K7" s="52"/>
      <c r="L7" s="28"/>
      <c r="M7" s="28"/>
      <c r="N7" s="28"/>
      <c r="O7" s="16" t="s">
        <v>7</v>
      </c>
      <c r="P7" s="28"/>
      <c r="Q7" s="32"/>
      <c r="R7" s="52"/>
      <c r="S7" s="16" t="s">
        <v>57</v>
      </c>
      <c r="T7" s="28"/>
      <c r="U7" s="28"/>
      <c r="V7" s="28"/>
      <c r="W7" s="28"/>
      <c r="X7" s="32"/>
      <c r="Y7" s="52"/>
      <c r="Z7" s="28"/>
      <c r="AA7" s="28"/>
      <c r="AB7" s="28"/>
      <c r="AC7" s="28"/>
      <c r="AD7" s="48"/>
      <c r="AE7" s="52"/>
      <c r="AF7" s="52"/>
      <c r="AG7" s="35">
        <f t="shared" si="0"/>
        <v>1</v>
      </c>
      <c r="AH7" s="35">
        <f t="shared" si="1"/>
        <v>0</v>
      </c>
      <c r="AI7" s="35">
        <f t="shared" si="2"/>
        <v>0</v>
      </c>
      <c r="AJ7" s="35">
        <f t="shared" si="3"/>
        <v>0</v>
      </c>
      <c r="AK7" s="35">
        <f t="shared" si="4"/>
        <v>0</v>
      </c>
      <c r="AL7" s="35">
        <f t="shared" si="5"/>
        <v>0</v>
      </c>
      <c r="AM7" s="35">
        <f t="shared" si="6"/>
        <v>0</v>
      </c>
      <c r="AN7" s="35">
        <f t="shared" si="7"/>
        <v>0</v>
      </c>
      <c r="AO7" s="35">
        <f t="shared" si="8"/>
        <v>0</v>
      </c>
      <c r="AP7" s="35">
        <f t="shared" si="9"/>
        <v>0</v>
      </c>
      <c r="AQ7" s="35">
        <f t="shared" si="10"/>
        <v>0</v>
      </c>
      <c r="AR7" s="35">
        <f t="shared" si="11"/>
        <v>1</v>
      </c>
      <c r="AS7" s="35">
        <f t="shared" si="12"/>
        <v>0</v>
      </c>
      <c r="AT7" s="35">
        <f t="shared" si="13"/>
        <v>0</v>
      </c>
      <c r="AU7" s="35">
        <f t="shared" si="14"/>
        <v>0</v>
      </c>
    </row>
    <row r="8" spans="1:47" s="13" customFormat="1" ht="15.75" x14ac:dyDescent="0.25">
      <c r="A8" s="46">
        <v>6</v>
      </c>
      <c r="B8" s="48"/>
      <c r="C8" s="48"/>
      <c r="D8" s="52"/>
      <c r="E8" s="32"/>
      <c r="F8" s="28"/>
      <c r="G8" s="28"/>
      <c r="H8" s="28"/>
      <c r="I8" s="33"/>
      <c r="J8" s="28"/>
      <c r="K8" s="52"/>
      <c r="L8" s="28"/>
      <c r="M8" s="28"/>
      <c r="N8" s="16" t="s">
        <v>7</v>
      </c>
      <c r="O8" s="32"/>
      <c r="P8" s="28"/>
      <c r="Q8" s="16" t="s">
        <v>57</v>
      </c>
      <c r="R8" s="52"/>
      <c r="S8" s="28"/>
      <c r="T8" s="57"/>
      <c r="U8" s="28"/>
      <c r="V8" s="57"/>
      <c r="W8" s="28"/>
      <c r="X8" s="32"/>
      <c r="Y8" s="52"/>
      <c r="Z8" s="28"/>
      <c r="AA8" s="28"/>
      <c r="AB8" s="28"/>
      <c r="AC8" s="28"/>
      <c r="AD8" s="48"/>
      <c r="AE8" s="52"/>
      <c r="AF8" s="52"/>
      <c r="AG8" s="35">
        <f t="shared" si="0"/>
        <v>1</v>
      </c>
      <c r="AH8" s="35">
        <f t="shared" si="1"/>
        <v>0</v>
      </c>
      <c r="AI8" s="35">
        <f t="shared" si="2"/>
        <v>0</v>
      </c>
      <c r="AJ8" s="35">
        <f t="shared" si="3"/>
        <v>0</v>
      </c>
      <c r="AK8" s="35">
        <f t="shared" si="4"/>
        <v>0</v>
      </c>
      <c r="AL8" s="35">
        <f t="shared" si="5"/>
        <v>0</v>
      </c>
      <c r="AM8" s="35">
        <f t="shared" si="6"/>
        <v>0</v>
      </c>
      <c r="AN8" s="35">
        <f t="shared" si="7"/>
        <v>0</v>
      </c>
      <c r="AO8" s="35">
        <f t="shared" si="8"/>
        <v>0</v>
      </c>
      <c r="AP8" s="35">
        <f t="shared" si="9"/>
        <v>0</v>
      </c>
      <c r="AQ8" s="35">
        <f t="shared" si="10"/>
        <v>0</v>
      </c>
      <c r="AR8" s="35">
        <f t="shared" si="11"/>
        <v>0</v>
      </c>
      <c r="AS8" s="35">
        <f t="shared" si="12"/>
        <v>0</v>
      </c>
      <c r="AT8" s="35">
        <f t="shared" si="13"/>
        <v>0</v>
      </c>
      <c r="AU8" s="35">
        <f t="shared" si="14"/>
        <v>0</v>
      </c>
    </row>
    <row r="9" spans="1:47" s="13" customFormat="1" ht="15.75" x14ac:dyDescent="0.25">
      <c r="A9" s="46">
        <v>7</v>
      </c>
      <c r="B9" s="48"/>
      <c r="C9" s="48"/>
      <c r="D9" s="52"/>
      <c r="E9" s="28"/>
      <c r="F9" s="28"/>
      <c r="G9" s="28"/>
      <c r="H9" s="28"/>
      <c r="I9" s="57"/>
      <c r="J9" s="28"/>
      <c r="K9" s="52"/>
      <c r="L9" s="28"/>
      <c r="M9" s="32"/>
      <c r="N9" s="16" t="s">
        <v>57</v>
      </c>
      <c r="O9" s="57"/>
      <c r="P9" s="28"/>
      <c r="Q9" s="16" t="s">
        <v>57</v>
      </c>
      <c r="R9" s="52"/>
      <c r="S9" s="16" t="s">
        <v>19</v>
      </c>
      <c r="T9" s="57"/>
      <c r="U9" s="28"/>
      <c r="V9" s="57"/>
      <c r="W9" s="57"/>
      <c r="X9" s="28"/>
      <c r="Y9" s="52"/>
      <c r="Z9" s="32"/>
      <c r="AA9" s="16" t="s">
        <v>7</v>
      </c>
      <c r="AB9" s="16" t="s">
        <v>18</v>
      </c>
      <c r="AC9" s="16" t="s">
        <v>7</v>
      </c>
      <c r="AD9" s="18" t="s">
        <v>11</v>
      </c>
      <c r="AE9" s="52"/>
      <c r="AF9" s="52"/>
      <c r="AG9" s="35">
        <f t="shared" si="0"/>
        <v>2</v>
      </c>
      <c r="AH9" s="35">
        <f t="shared" si="1"/>
        <v>1</v>
      </c>
      <c r="AI9" s="35">
        <f t="shared" si="2"/>
        <v>0</v>
      </c>
      <c r="AJ9" s="35">
        <f t="shared" si="3"/>
        <v>1</v>
      </c>
      <c r="AK9" s="35">
        <f t="shared" si="4"/>
        <v>1</v>
      </c>
      <c r="AL9" s="35">
        <f t="shared" si="5"/>
        <v>0</v>
      </c>
      <c r="AM9" s="35">
        <f t="shared" si="6"/>
        <v>0</v>
      </c>
      <c r="AN9" s="35">
        <f t="shared" si="7"/>
        <v>0</v>
      </c>
      <c r="AO9" s="35">
        <f t="shared" si="8"/>
        <v>0</v>
      </c>
      <c r="AP9" s="35">
        <f t="shared" si="9"/>
        <v>0</v>
      </c>
      <c r="AQ9" s="35">
        <f t="shared" si="10"/>
        <v>0</v>
      </c>
      <c r="AR9" s="35">
        <f t="shared" si="11"/>
        <v>0</v>
      </c>
      <c r="AS9" s="35">
        <f t="shared" si="12"/>
        <v>0</v>
      </c>
      <c r="AT9" s="35">
        <f t="shared" si="13"/>
        <v>0</v>
      </c>
      <c r="AU9" s="35">
        <f t="shared" si="14"/>
        <v>0</v>
      </c>
    </row>
    <row r="10" spans="1:47" s="13" customFormat="1" ht="15.75" x14ac:dyDescent="0.25">
      <c r="A10" s="46">
        <v>8</v>
      </c>
      <c r="B10" s="48"/>
      <c r="C10" s="16" t="s">
        <v>35</v>
      </c>
      <c r="D10" s="52"/>
      <c r="E10" s="28"/>
      <c r="F10" s="28"/>
      <c r="G10" s="28"/>
      <c r="H10" s="28"/>
      <c r="I10" s="57"/>
      <c r="J10" s="28"/>
      <c r="K10" s="52"/>
      <c r="L10" s="28"/>
      <c r="M10" s="16" t="s">
        <v>19</v>
      </c>
      <c r="N10" s="28"/>
      <c r="O10" s="18" t="s">
        <v>11</v>
      </c>
      <c r="P10" s="33"/>
      <c r="Q10" s="28"/>
      <c r="R10" s="52"/>
      <c r="S10" s="28"/>
      <c r="T10" s="28"/>
      <c r="U10" s="28"/>
      <c r="V10" s="28"/>
      <c r="W10" s="28"/>
      <c r="X10" s="28"/>
      <c r="Y10" s="52"/>
      <c r="Z10" s="28"/>
      <c r="AA10" s="28"/>
      <c r="AB10" s="32"/>
      <c r="AC10" s="32"/>
      <c r="AD10" s="48"/>
      <c r="AE10" s="52"/>
      <c r="AF10" s="52"/>
      <c r="AG10" s="35">
        <f t="shared" si="0"/>
        <v>0</v>
      </c>
      <c r="AH10" s="35">
        <f t="shared" si="1"/>
        <v>0</v>
      </c>
      <c r="AI10" s="35">
        <f t="shared" si="2"/>
        <v>0</v>
      </c>
      <c r="AJ10" s="35">
        <f t="shared" si="3"/>
        <v>1</v>
      </c>
      <c r="AK10" s="35">
        <f t="shared" si="4"/>
        <v>1</v>
      </c>
      <c r="AL10" s="35">
        <f t="shared" si="5"/>
        <v>0</v>
      </c>
      <c r="AM10" s="35">
        <f t="shared" si="6"/>
        <v>0</v>
      </c>
      <c r="AN10" s="35">
        <f t="shared" si="7"/>
        <v>0</v>
      </c>
      <c r="AO10" s="35">
        <f t="shared" si="8"/>
        <v>0</v>
      </c>
      <c r="AP10" s="35">
        <f t="shared" si="9"/>
        <v>0</v>
      </c>
      <c r="AQ10" s="35">
        <f t="shared" si="10"/>
        <v>0</v>
      </c>
      <c r="AR10" s="35">
        <f t="shared" si="11"/>
        <v>0</v>
      </c>
      <c r="AS10" s="35">
        <f t="shared" si="12"/>
        <v>1</v>
      </c>
      <c r="AT10" s="35">
        <f t="shared" si="13"/>
        <v>0</v>
      </c>
      <c r="AU10" s="35">
        <f t="shared" si="14"/>
        <v>0</v>
      </c>
    </row>
    <row r="11" spans="1:47" s="13" customFormat="1" ht="15.75" x14ac:dyDescent="0.25">
      <c r="A11" s="46">
        <v>9</v>
      </c>
      <c r="B11" s="48"/>
      <c r="C11" s="48"/>
      <c r="D11" s="52"/>
      <c r="E11" s="28"/>
      <c r="F11" s="28"/>
      <c r="G11" s="16" t="s">
        <v>18</v>
      </c>
      <c r="H11" s="16" t="s">
        <v>19</v>
      </c>
      <c r="I11" s="16" t="s">
        <v>7</v>
      </c>
      <c r="J11" s="28"/>
      <c r="K11" s="52"/>
      <c r="L11" s="28"/>
      <c r="M11" s="57"/>
      <c r="N11" s="32"/>
      <c r="O11" s="28"/>
      <c r="P11" s="16" t="s">
        <v>35</v>
      </c>
      <c r="Q11" s="28"/>
      <c r="R11" s="52"/>
      <c r="S11" s="16" t="s">
        <v>7</v>
      </c>
      <c r="T11" s="57"/>
      <c r="U11" s="28"/>
      <c r="V11" s="18" t="s">
        <v>11</v>
      </c>
      <c r="W11" s="16" t="s">
        <v>57</v>
      </c>
      <c r="X11" s="28"/>
      <c r="Y11" s="52"/>
      <c r="Z11" s="28"/>
      <c r="AA11" s="28"/>
      <c r="AB11" s="57"/>
      <c r="AC11" s="32"/>
      <c r="AD11" s="49"/>
      <c r="AE11" s="52"/>
      <c r="AF11" s="52"/>
      <c r="AG11" s="35">
        <f t="shared" si="0"/>
        <v>2</v>
      </c>
      <c r="AH11" s="35">
        <f t="shared" si="1"/>
        <v>1</v>
      </c>
      <c r="AI11" s="35">
        <f t="shared" si="2"/>
        <v>0</v>
      </c>
      <c r="AJ11" s="35">
        <f t="shared" si="3"/>
        <v>1</v>
      </c>
      <c r="AK11" s="35">
        <f t="shared" si="4"/>
        <v>1</v>
      </c>
      <c r="AL11" s="35">
        <f t="shared" si="5"/>
        <v>0</v>
      </c>
      <c r="AM11" s="35">
        <f t="shared" si="6"/>
        <v>0</v>
      </c>
      <c r="AN11" s="35">
        <f t="shared" si="7"/>
        <v>0</v>
      </c>
      <c r="AO11" s="35">
        <f t="shared" si="8"/>
        <v>0</v>
      </c>
      <c r="AP11" s="35">
        <f t="shared" si="9"/>
        <v>0</v>
      </c>
      <c r="AQ11" s="35">
        <f t="shared" si="10"/>
        <v>0</v>
      </c>
      <c r="AR11" s="35">
        <f t="shared" si="11"/>
        <v>0</v>
      </c>
      <c r="AS11" s="35">
        <f t="shared" si="12"/>
        <v>1</v>
      </c>
      <c r="AT11" s="35">
        <f t="shared" si="13"/>
        <v>0</v>
      </c>
      <c r="AU11" s="35">
        <f t="shared" si="14"/>
        <v>0</v>
      </c>
    </row>
    <row r="12" spans="1:47" s="13" customFormat="1" ht="15.75" x14ac:dyDescent="0.25">
      <c r="A12" s="46" t="s">
        <v>42</v>
      </c>
      <c r="B12" s="48"/>
      <c r="C12" s="48"/>
      <c r="D12" s="52"/>
      <c r="E12" s="48"/>
      <c r="F12" s="48"/>
      <c r="G12" s="48"/>
      <c r="H12" s="48"/>
      <c r="I12" s="49"/>
      <c r="J12" s="48"/>
      <c r="K12" s="52"/>
      <c r="L12" s="48"/>
      <c r="M12" s="48"/>
      <c r="N12" s="48"/>
      <c r="O12" s="48"/>
      <c r="P12" s="48"/>
      <c r="Q12" s="48"/>
      <c r="R12" s="52"/>
      <c r="S12" s="48"/>
      <c r="T12" s="49"/>
      <c r="U12" s="48"/>
      <c r="V12" s="49"/>
      <c r="W12" s="48"/>
      <c r="X12" s="48"/>
      <c r="Y12" s="52"/>
      <c r="Z12" s="48"/>
      <c r="AA12" s="48"/>
      <c r="AB12" s="48"/>
      <c r="AC12" s="49"/>
      <c r="AD12" s="48"/>
      <c r="AE12" s="52"/>
      <c r="AF12" s="52"/>
      <c r="AG12" s="35">
        <f t="shared" si="0"/>
        <v>0</v>
      </c>
      <c r="AH12" s="35">
        <f t="shared" si="1"/>
        <v>0</v>
      </c>
      <c r="AI12" s="35">
        <f t="shared" si="2"/>
        <v>0</v>
      </c>
      <c r="AJ12" s="35">
        <f t="shared" si="3"/>
        <v>0</v>
      </c>
      <c r="AK12" s="35">
        <f t="shared" si="4"/>
        <v>0</v>
      </c>
      <c r="AL12" s="35">
        <f t="shared" si="5"/>
        <v>0</v>
      </c>
      <c r="AM12" s="35">
        <f t="shared" si="6"/>
        <v>0</v>
      </c>
      <c r="AN12" s="35">
        <f t="shared" si="7"/>
        <v>0</v>
      </c>
      <c r="AO12" s="35">
        <f t="shared" si="8"/>
        <v>0</v>
      </c>
      <c r="AP12" s="35">
        <f t="shared" si="9"/>
        <v>0</v>
      </c>
      <c r="AQ12" s="35">
        <f t="shared" si="10"/>
        <v>0</v>
      </c>
      <c r="AR12" s="35">
        <f t="shared" si="11"/>
        <v>0</v>
      </c>
      <c r="AS12" s="35">
        <f t="shared" si="12"/>
        <v>0</v>
      </c>
      <c r="AT12" s="35">
        <f t="shared" si="13"/>
        <v>0</v>
      </c>
      <c r="AU12" s="35">
        <f t="shared" si="14"/>
        <v>0</v>
      </c>
    </row>
    <row r="14" spans="1:47" x14ac:dyDescent="0.25">
      <c r="B14" s="11"/>
      <c r="D14" s="14" t="s">
        <v>9</v>
      </c>
      <c r="E14" s="12"/>
      <c r="F14" s="12"/>
      <c r="G14" s="12"/>
      <c r="H14" s="12"/>
      <c r="I14" s="12"/>
      <c r="J14" s="12"/>
      <c r="O14" s="9"/>
      <c r="Q14" s="1" t="s">
        <v>8</v>
      </c>
    </row>
    <row r="16" spans="1:47" x14ac:dyDescent="0.25">
      <c r="B16" s="8"/>
      <c r="D16" s="1" t="s">
        <v>3</v>
      </c>
      <c r="O16" s="15"/>
      <c r="Q16" s="1" t="s">
        <v>5</v>
      </c>
      <c r="V16" s="16" t="s">
        <v>7</v>
      </c>
      <c r="W16" s="1" t="s">
        <v>24</v>
      </c>
      <c r="AB16" s="18" t="s">
        <v>10</v>
      </c>
      <c r="AC16" s="1" t="s">
        <v>29</v>
      </c>
    </row>
    <row r="17" spans="15:29" x14ac:dyDescent="0.25">
      <c r="O17" s="16" t="s">
        <v>57</v>
      </c>
      <c r="P17" s="1" t="s">
        <v>58</v>
      </c>
      <c r="V17" s="16" t="s">
        <v>6</v>
      </c>
      <c r="W17" s="1" t="s">
        <v>23</v>
      </c>
      <c r="AB17" s="18" t="s">
        <v>20</v>
      </c>
      <c r="AC17" s="1" t="s">
        <v>30</v>
      </c>
    </row>
    <row r="18" spans="15:29" x14ac:dyDescent="0.25">
      <c r="O18" s="16" t="s">
        <v>35</v>
      </c>
      <c r="P18" s="14" t="s">
        <v>36</v>
      </c>
      <c r="V18" s="16" t="s">
        <v>18</v>
      </c>
      <c r="W18" s="1" t="s">
        <v>25</v>
      </c>
      <c r="AB18" s="18" t="s">
        <v>13</v>
      </c>
      <c r="AC18" s="1" t="s">
        <v>31</v>
      </c>
    </row>
    <row r="19" spans="15:29" x14ac:dyDescent="0.25">
      <c r="O19" s="17" t="s">
        <v>37</v>
      </c>
      <c r="P19" s="14" t="s">
        <v>38</v>
      </c>
      <c r="V19" s="16" t="s">
        <v>19</v>
      </c>
      <c r="W19" s="1" t="s">
        <v>26</v>
      </c>
      <c r="AB19" s="18" t="s">
        <v>22</v>
      </c>
      <c r="AC19" s="1" t="s">
        <v>32</v>
      </c>
    </row>
    <row r="20" spans="15:29" x14ac:dyDescent="0.25">
      <c r="O20" s="17" t="s">
        <v>59</v>
      </c>
      <c r="P20" s="1" t="s">
        <v>60</v>
      </c>
      <c r="V20" s="18" t="s">
        <v>12</v>
      </c>
      <c r="W20" s="1" t="s">
        <v>28</v>
      </c>
      <c r="AB20" s="18" t="s">
        <v>14</v>
      </c>
      <c r="AC20" s="1" t="s">
        <v>34</v>
      </c>
    </row>
    <row r="21" spans="15:29" x14ac:dyDescent="0.25">
      <c r="V21" s="15" t="s">
        <v>52</v>
      </c>
      <c r="W21" s="1" t="s">
        <v>63</v>
      </c>
      <c r="AB21" s="15" t="s">
        <v>11</v>
      </c>
      <c r="AC21" s="1" t="s">
        <v>62</v>
      </c>
    </row>
    <row r="22" spans="15:29" x14ac:dyDescent="0.25">
      <c r="W22" s="1" t="s">
        <v>64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U21"/>
  <sheetViews>
    <sheetView workbookViewId="0">
      <pane ySplit="2" topLeftCell="A3" activePane="bottomLeft" state="frozen"/>
      <selection pane="bottomLeft" activeCell="AZ24" sqref="AZ24"/>
    </sheetView>
  </sheetViews>
  <sheetFormatPr defaultRowHeight="15" x14ac:dyDescent="0.25"/>
  <cols>
    <col min="1" max="1" width="9.140625" style="1"/>
    <col min="2" max="32" width="4.28515625" style="1" customWidth="1"/>
    <col min="33" max="47" width="4" style="1" customWidth="1"/>
    <col min="48" max="16384" width="9.140625" style="1"/>
  </cols>
  <sheetData>
    <row r="1" spans="1:47" s="4" customFormat="1" ht="14.25" x14ac:dyDescent="0.2">
      <c r="B1" s="4" t="s">
        <v>56</v>
      </c>
      <c r="S1" s="59" t="s">
        <v>48</v>
      </c>
      <c r="T1" s="59"/>
      <c r="U1" s="59"/>
      <c r="V1" s="59"/>
      <c r="W1" s="59"/>
      <c r="X1" s="59"/>
    </row>
    <row r="2" spans="1:47" s="13" customFormat="1" x14ac:dyDescent="0.25">
      <c r="A2" s="2" t="s">
        <v>0</v>
      </c>
      <c r="B2" s="51">
        <v>1</v>
      </c>
      <c r="C2" s="51">
        <v>2</v>
      </c>
      <c r="D2" s="51">
        <v>3</v>
      </c>
      <c r="E2" s="51">
        <v>4</v>
      </c>
      <c r="F2" s="51">
        <v>5</v>
      </c>
      <c r="G2" s="51">
        <v>6</v>
      </c>
      <c r="H2" s="51">
        <v>7</v>
      </c>
      <c r="I2" s="47">
        <v>8</v>
      </c>
      <c r="J2" s="47">
        <v>9</v>
      </c>
      <c r="K2" s="47">
        <v>10</v>
      </c>
      <c r="L2" s="47">
        <v>11</v>
      </c>
      <c r="M2" s="47">
        <v>12</v>
      </c>
      <c r="N2" s="47">
        <v>13</v>
      </c>
      <c r="O2" s="51">
        <v>14</v>
      </c>
      <c r="P2" s="47">
        <v>15</v>
      </c>
      <c r="Q2" s="47">
        <v>16</v>
      </c>
      <c r="R2" s="47">
        <v>17</v>
      </c>
      <c r="S2" s="47">
        <v>18</v>
      </c>
      <c r="T2" s="47">
        <v>19</v>
      </c>
      <c r="U2" s="47">
        <v>20</v>
      </c>
      <c r="V2" s="51">
        <v>21</v>
      </c>
      <c r="W2" s="47">
        <v>22</v>
      </c>
      <c r="X2" s="47">
        <v>23</v>
      </c>
      <c r="Y2" s="47">
        <v>24</v>
      </c>
      <c r="Z2" s="47">
        <v>25</v>
      </c>
      <c r="AA2" s="47">
        <v>26</v>
      </c>
      <c r="AB2" s="47">
        <v>27</v>
      </c>
      <c r="AC2" s="51">
        <v>28</v>
      </c>
      <c r="AD2" s="47">
        <v>29</v>
      </c>
      <c r="AE2" s="47">
        <v>30</v>
      </c>
      <c r="AF2" s="47">
        <v>31</v>
      </c>
      <c r="AG2" s="16" t="s">
        <v>7</v>
      </c>
      <c r="AH2" s="17" t="s">
        <v>18</v>
      </c>
      <c r="AI2" s="17" t="s">
        <v>6</v>
      </c>
      <c r="AJ2" s="17" t="s">
        <v>19</v>
      </c>
      <c r="AK2" s="17" t="s">
        <v>11</v>
      </c>
      <c r="AL2" s="17" t="s">
        <v>12</v>
      </c>
      <c r="AM2" s="16" t="s">
        <v>10</v>
      </c>
      <c r="AN2" s="17" t="s">
        <v>20</v>
      </c>
      <c r="AO2" s="17" t="s">
        <v>13</v>
      </c>
      <c r="AP2" s="17" t="s">
        <v>22</v>
      </c>
      <c r="AQ2" s="17" t="s">
        <v>21</v>
      </c>
      <c r="AR2" s="17" t="s">
        <v>14</v>
      </c>
      <c r="AS2" s="16" t="s">
        <v>35</v>
      </c>
      <c r="AT2" s="17" t="s">
        <v>37</v>
      </c>
      <c r="AU2" s="16" t="s">
        <v>39</v>
      </c>
    </row>
    <row r="3" spans="1:47" s="13" customFormat="1" ht="15.75" x14ac:dyDescent="0.25">
      <c r="A3" s="45">
        <v>1</v>
      </c>
      <c r="B3" s="52"/>
      <c r="C3" s="52"/>
      <c r="D3" s="52"/>
      <c r="E3" s="52"/>
      <c r="F3" s="52"/>
      <c r="G3" s="52"/>
      <c r="H3" s="52"/>
      <c r="I3" s="48"/>
      <c r="J3" s="48"/>
      <c r="K3" s="49"/>
      <c r="L3" s="49"/>
      <c r="M3" s="48"/>
      <c r="N3" s="48"/>
      <c r="O3" s="52"/>
      <c r="P3" s="48"/>
      <c r="Q3" s="48"/>
      <c r="R3" s="48"/>
      <c r="S3" s="48"/>
      <c r="T3" s="48"/>
      <c r="U3" s="49"/>
      <c r="V3" s="52"/>
      <c r="W3" s="48"/>
      <c r="X3" s="48"/>
      <c r="Y3" s="48"/>
      <c r="Z3" s="48"/>
      <c r="AA3" s="48"/>
      <c r="AB3" s="48"/>
      <c r="AC3" s="52"/>
      <c r="AD3" s="48"/>
      <c r="AE3" s="49"/>
      <c r="AF3" s="48"/>
      <c r="AG3" s="19">
        <f>COUNTIF(B3:AF3,"Р")</f>
        <v>0</v>
      </c>
      <c r="AH3" s="19">
        <f>COUNTIF(B3:AF3,"Ал")</f>
        <v>0</v>
      </c>
      <c r="AI3" s="19">
        <f>COUNTIF(B3:AF3,"М")</f>
        <v>0</v>
      </c>
      <c r="AJ3" s="19">
        <f>COUNTIF(B3:AF3,"Гм")</f>
        <v>0</v>
      </c>
      <c r="AK3" s="19">
        <f>COUNTIF(B3:AF3,"Ф")</f>
        <v>0</v>
      </c>
      <c r="AL3" s="19">
        <f>COUNTIF(B3:AF3,"Х")</f>
        <v>0</v>
      </c>
      <c r="AM3" s="19">
        <f>COUNTIF(B3:AF3,"Б")</f>
        <v>0</v>
      </c>
      <c r="AN3" s="19">
        <f>COUNTIF(B3:AF3,"Гг")</f>
        <v>0</v>
      </c>
      <c r="AO3" s="19">
        <f>COUNTIF(B3:AF3,"Ом")</f>
        <v>0</v>
      </c>
      <c r="AP3" s="19">
        <f>COUNTIF(B3:AF3,"Ая")</f>
        <v>0</v>
      </c>
      <c r="AQ3" s="19">
        <f>COUNTIF(B3:AF3,"Ня")</f>
        <v>0</v>
      </c>
      <c r="AR3" s="19">
        <f>COUNTIF(B3:AF3,"И")</f>
        <v>0</v>
      </c>
      <c r="AS3" s="19">
        <f>COUNTIF(B3:AF3,"Ин")</f>
        <v>0</v>
      </c>
      <c r="AT3" s="19">
        <f>COUNTIF(B3:AF3,"Л")</f>
        <v>0</v>
      </c>
      <c r="AU3" s="19">
        <f>COUNTIF(B3:AF3,"Об")</f>
        <v>0</v>
      </c>
    </row>
    <row r="4" spans="1:47" s="13" customFormat="1" ht="15.75" x14ac:dyDescent="0.25">
      <c r="A4" s="46">
        <v>2</v>
      </c>
      <c r="B4" s="52"/>
      <c r="C4" s="52"/>
      <c r="D4" s="52"/>
      <c r="E4" s="52"/>
      <c r="F4" s="52"/>
      <c r="G4" s="52"/>
      <c r="H4" s="52"/>
      <c r="I4" s="48"/>
      <c r="J4" s="48"/>
      <c r="K4" s="49"/>
      <c r="L4" s="49"/>
      <c r="M4" s="48"/>
      <c r="N4" s="48"/>
      <c r="O4" s="52"/>
      <c r="P4" s="48"/>
      <c r="Q4" s="48"/>
      <c r="R4" s="48"/>
      <c r="S4" s="48"/>
      <c r="T4" s="48"/>
      <c r="U4" s="49"/>
      <c r="V4" s="52"/>
      <c r="W4" s="48"/>
      <c r="X4" s="48"/>
      <c r="Y4" s="48"/>
      <c r="Z4" s="48"/>
      <c r="AA4" s="48"/>
      <c r="AB4" s="48"/>
      <c r="AC4" s="52"/>
      <c r="AD4" s="48"/>
      <c r="AE4" s="49"/>
      <c r="AF4" s="48"/>
      <c r="AG4" s="19">
        <f t="shared" ref="AG4:AG12" si="0">COUNTIF(B4:AF4,"Р")</f>
        <v>0</v>
      </c>
      <c r="AH4" s="19">
        <f t="shared" ref="AH4:AH12" si="1">COUNTIF(B4:AF4,"Ал")</f>
        <v>0</v>
      </c>
      <c r="AI4" s="19">
        <f t="shared" ref="AI4:AI12" si="2">COUNTIF(B4:AF4,"М")</f>
        <v>0</v>
      </c>
      <c r="AJ4" s="19">
        <f t="shared" ref="AJ4:AJ12" si="3">COUNTIF(B4:AF4,"Гм")</f>
        <v>0</v>
      </c>
      <c r="AK4" s="19">
        <f t="shared" ref="AK4:AK12" si="4">COUNTIF(B4:AF4,"Ф")</f>
        <v>0</v>
      </c>
      <c r="AL4" s="19">
        <f t="shared" ref="AL4:AL12" si="5">COUNTIF(B4:AF4,"Х")</f>
        <v>0</v>
      </c>
      <c r="AM4" s="19">
        <f t="shared" ref="AM4:AM12" si="6">COUNTIF(B4:AF4,"Б")</f>
        <v>0</v>
      </c>
      <c r="AN4" s="19">
        <f t="shared" ref="AN4:AN12" si="7">COUNTIF(B4:AF4,"Гг")</f>
        <v>0</v>
      </c>
      <c r="AO4" s="19">
        <f t="shared" ref="AO4:AO12" si="8">COUNTIF(B4:AF4,"Ом")</f>
        <v>0</v>
      </c>
      <c r="AP4" s="19">
        <f t="shared" ref="AP4:AP12" si="9">COUNTIF(B4:AF4,"Ая")</f>
        <v>0</v>
      </c>
      <c r="AQ4" s="19">
        <f t="shared" ref="AQ4:AQ12" si="10">COUNTIF(B4:AF4,"Ня")</f>
        <v>0</v>
      </c>
      <c r="AR4" s="19">
        <f t="shared" ref="AR4:AR12" si="11">COUNTIF(B4:AF4,"И")</f>
        <v>0</v>
      </c>
      <c r="AS4" s="19">
        <f t="shared" ref="AS4:AS12" si="12">COUNTIF(B4:AF4,"Ин")</f>
        <v>0</v>
      </c>
      <c r="AT4" s="19">
        <f t="shared" ref="AT4:AT12" si="13">COUNTIF(B4:AF4,"Л")</f>
        <v>0</v>
      </c>
      <c r="AU4" s="19">
        <f t="shared" ref="AU4:AU12" si="14">COUNTIF(B4:AF4,"Об")</f>
        <v>0</v>
      </c>
    </row>
    <row r="5" spans="1:47" s="13" customFormat="1" ht="15.75" x14ac:dyDescent="0.25">
      <c r="A5" s="46">
        <v>3</v>
      </c>
      <c r="B5" s="52"/>
      <c r="C5" s="52"/>
      <c r="D5" s="52"/>
      <c r="E5" s="52"/>
      <c r="F5" s="52"/>
      <c r="G5" s="52"/>
      <c r="H5" s="52"/>
      <c r="I5" s="48"/>
      <c r="J5" s="48"/>
      <c r="K5" s="48"/>
      <c r="L5" s="48"/>
      <c r="M5" s="48"/>
      <c r="N5" s="49"/>
      <c r="O5" s="52"/>
      <c r="P5" s="48"/>
      <c r="Q5" s="48"/>
      <c r="R5" s="48"/>
      <c r="S5" s="48"/>
      <c r="T5" s="48"/>
      <c r="U5" s="48"/>
      <c r="V5" s="52"/>
      <c r="W5" s="48"/>
      <c r="X5" s="48"/>
      <c r="Y5" s="48"/>
      <c r="Z5" s="48"/>
      <c r="AA5" s="48"/>
      <c r="AB5" s="48"/>
      <c r="AC5" s="52"/>
      <c r="AD5" s="48"/>
      <c r="AE5" s="48"/>
      <c r="AF5" s="48"/>
      <c r="AG5" s="19">
        <f t="shared" si="0"/>
        <v>0</v>
      </c>
      <c r="AH5" s="19">
        <f t="shared" si="1"/>
        <v>0</v>
      </c>
      <c r="AI5" s="19">
        <f t="shared" si="2"/>
        <v>0</v>
      </c>
      <c r="AJ5" s="19">
        <f t="shared" si="3"/>
        <v>0</v>
      </c>
      <c r="AK5" s="19">
        <f t="shared" si="4"/>
        <v>0</v>
      </c>
      <c r="AL5" s="19">
        <f t="shared" si="5"/>
        <v>0</v>
      </c>
      <c r="AM5" s="19">
        <f t="shared" si="6"/>
        <v>0</v>
      </c>
      <c r="AN5" s="19">
        <f t="shared" si="7"/>
        <v>0</v>
      </c>
      <c r="AO5" s="19">
        <f t="shared" si="8"/>
        <v>0</v>
      </c>
      <c r="AP5" s="19">
        <f t="shared" si="9"/>
        <v>0</v>
      </c>
      <c r="AQ5" s="19">
        <f t="shared" si="10"/>
        <v>0</v>
      </c>
      <c r="AR5" s="19">
        <f t="shared" si="11"/>
        <v>0</v>
      </c>
      <c r="AS5" s="19">
        <f t="shared" si="12"/>
        <v>0</v>
      </c>
      <c r="AT5" s="19">
        <f t="shared" si="13"/>
        <v>0</v>
      </c>
      <c r="AU5" s="19">
        <f t="shared" si="14"/>
        <v>0</v>
      </c>
    </row>
    <row r="6" spans="1:47" s="13" customFormat="1" ht="15.75" x14ac:dyDescent="0.25">
      <c r="A6" s="46">
        <v>4</v>
      </c>
      <c r="B6" s="52"/>
      <c r="C6" s="52"/>
      <c r="D6" s="52"/>
      <c r="E6" s="52"/>
      <c r="F6" s="52"/>
      <c r="G6" s="52"/>
      <c r="H6" s="52"/>
      <c r="I6" s="48"/>
      <c r="J6" s="48"/>
      <c r="K6" s="48"/>
      <c r="L6" s="48"/>
      <c r="M6" s="48"/>
      <c r="N6" s="48"/>
      <c r="O6" s="52"/>
      <c r="P6" s="48"/>
      <c r="Q6" s="48"/>
      <c r="R6" s="48"/>
      <c r="S6" s="48"/>
      <c r="T6" s="48"/>
      <c r="U6" s="48"/>
      <c r="V6" s="52"/>
      <c r="W6" s="48"/>
      <c r="X6" s="48"/>
      <c r="Y6" s="48"/>
      <c r="Z6" s="48"/>
      <c r="AA6" s="48"/>
      <c r="AB6" s="48"/>
      <c r="AC6" s="52"/>
      <c r="AD6" s="48"/>
      <c r="AE6" s="48"/>
      <c r="AF6" s="48"/>
      <c r="AG6" s="19">
        <f t="shared" si="0"/>
        <v>0</v>
      </c>
      <c r="AH6" s="19">
        <f t="shared" si="1"/>
        <v>0</v>
      </c>
      <c r="AI6" s="19">
        <f t="shared" si="2"/>
        <v>0</v>
      </c>
      <c r="AJ6" s="19">
        <f t="shared" si="3"/>
        <v>0</v>
      </c>
      <c r="AK6" s="19">
        <f t="shared" si="4"/>
        <v>0</v>
      </c>
      <c r="AL6" s="19">
        <f t="shared" si="5"/>
        <v>0</v>
      </c>
      <c r="AM6" s="19">
        <f t="shared" si="6"/>
        <v>0</v>
      </c>
      <c r="AN6" s="19">
        <f t="shared" si="7"/>
        <v>0</v>
      </c>
      <c r="AO6" s="19">
        <f t="shared" si="8"/>
        <v>0</v>
      </c>
      <c r="AP6" s="19">
        <f t="shared" si="9"/>
        <v>0</v>
      </c>
      <c r="AQ6" s="19">
        <f t="shared" si="10"/>
        <v>0</v>
      </c>
      <c r="AR6" s="19">
        <f t="shared" si="11"/>
        <v>0</v>
      </c>
      <c r="AS6" s="19">
        <f t="shared" si="12"/>
        <v>0</v>
      </c>
      <c r="AT6" s="19">
        <f t="shared" si="13"/>
        <v>0</v>
      </c>
      <c r="AU6" s="19">
        <f t="shared" si="14"/>
        <v>0</v>
      </c>
    </row>
    <row r="7" spans="1:47" s="13" customFormat="1" ht="15.75" x14ac:dyDescent="0.25">
      <c r="A7" s="46">
        <v>5</v>
      </c>
      <c r="B7" s="52"/>
      <c r="C7" s="52"/>
      <c r="D7" s="52"/>
      <c r="E7" s="52"/>
      <c r="F7" s="52"/>
      <c r="G7" s="52"/>
      <c r="H7" s="52"/>
      <c r="I7" s="48"/>
      <c r="J7" s="48"/>
      <c r="K7" s="48"/>
      <c r="L7" s="48"/>
      <c r="M7" s="48"/>
      <c r="N7" s="48"/>
      <c r="O7" s="52"/>
      <c r="P7" s="48"/>
      <c r="Q7" s="48"/>
      <c r="R7" s="48"/>
      <c r="S7" s="48"/>
      <c r="T7" s="48"/>
      <c r="U7" s="48"/>
      <c r="V7" s="52"/>
      <c r="W7" s="48"/>
      <c r="X7" s="48"/>
      <c r="Y7" s="48"/>
      <c r="Z7" s="48"/>
      <c r="AA7" s="48"/>
      <c r="AB7" s="48"/>
      <c r="AC7" s="52"/>
      <c r="AD7" s="48"/>
      <c r="AE7" s="48"/>
      <c r="AF7" s="48"/>
      <c r="AG7" s="19">
        <f t="shared" si="0"/>
        <v>0</v>
      </c>
      <c r="AH7" s="19">
        <f t="shared" si="1"/>
        <v>0</v>
      </c>
      <c r="AI7" s="19">
        <f t="shared" si="2"/>
        <v>0</v>
      </c>
      <c r="AJ7" s="19">
        <f t="shared" si="3"/>
        <v>0</v>
      </c>
      <c r="AK7" s="19">
        <f t="shared" si="4"/>
        <v>0</v>
      </c>
      <c r="AL7" s="19">
        <f t="shared" si="5"/>
        <v>0</v>
      </c>
      <c r="AM7" s="19">
        <f t="shared" si="6"/>
        <v>0</v>
      </c>
      <c r="AN7" s="19">
        <f t="shared" si="7"/>
        <v>0</v>
      </c>
      <c r="AO7" s="19">
        <f t="shared" si="8"/>
        <v>0</v>
      </c>
      <c r="AP7" s="19">
        <f t="shared" si="9"/>
        <v>0</v>
      </c>
      <c r="AQ7" s="19">
        <f t="shared" si="10"/>
        <v>0</v>
      </c>
      <c r="AR7" s="19">
        <f t="shared" si="11"/>
        <v>0</v>
      </c>
      <c r="AS7" s="19">
        <f t="shared" si="12"/>
        <v>0</v>
      </c>
      <c r="AT7" s="19">
        <f t="shared" si="13"/>
        <v>0</v>
      </c>
      <c r="AU7" s="19">
        <f t="shared" si="14"/>
        <v>0</v>
      </c>
    </row>
    <row r="8" spans="1:47" s="13" customFormat="1" ht="15.75" x14ac:dyDescent="0.25">
      <c r="A8" s="46">
        <v>6</v>
      </c>
      <c r="B8" s="52"/>
      <c r="C8" s="52"/>
      <c r="D8" s="52"/>
      <c r="E8" s="52"/>
      <c r="F8" s="52"/>
      <c r="G8" s="52"/>
      <c r="H8" s="52"/>
      <c r="I8" s="48"/>
      <c r="J8" s="48"/>
      <c r="K8" s="48"/>
      <c r="L8" s="48"/>
      <c r="M8" s="48"/>
      <c r="N8" s="48"/>
      <c r="O8" s="52"/>
      <c r="P8" s="48"/>
      <c r="Q8" s="48"/>
      <c r="R8" s="48"/>
      <c r="S8" s="48"/>
      <c r="T8" s="48"/>
      <c r="U8" s="48"/>
      <c r="V8" s="52"/>
      <c r="W8" s="48"/>
      <c r="X8" s="48"/>
      <c r="Y8" s="48"/>
      <c r="Z8" s="48"/>
      <c r="AA8" s="48"/>
      <c r="AB8" s="48"/>
      <c r="AC8" s="52"/>
      <c r="AD8" s="48"/>
      <c r="AE8" s="48"/>
      <c r="AF8" s="48"/>
      <c r="AG8" s="19">
        <f t="shared" si="0"/>
        <v>0</v>
      </c>
      <c r="AH8" s="19">
        <f t="shared" si="1"/>
        <v>0</v>
      </c>
      <c r="AI8" s="19">
        <f t="shared" si="2"/>
        <v>0</v>
      </c>
      <c r="AJ8" s="19">
        <f t="shared" si="3"/>
        <v>0</v>
      </c>
      <c r="AK8" s="19">
        <f t="shared" si="4"/>
        <v>0</v>
      </c>
      <c r="AL8" s="19">
        <f t="shared" si="5"/>
        <v>0</v>
      </c>
      <c r="AM8" s="19">
        <f t="shared" si="6"/>
        <v>0</v>
      </c>
      <c r="AN8" s="19">
        <f t="shared" si="7"/>
        <v>0</v>
      </c>
      <c r="AO8" s="19">
        <f t="shared" si="8"/>
        <v>0</v>
      </c>
      <c r="AP8" s="19">
        <f t="shared" si="9"/>
        <v>0</v>
      </c>
      <c r="AQ8" s="19">
        <f t="shared" si="10"/>
        <v>0</v>
      </c>
      <c r="AR8" s="19">
        <f t="shared" si="11"/>
        <v>0</v>
      </c>
      <c r="AS8" s="19">
        <f t="shared" si="12"/>
        <v>0</v>
      </c>
      <c r="AT8" s="19">
        <f t="shared" si="13"/>
        <v>0</v>
      </c>
      <c r="AU8" s="19">
        <f t="shared" si="14"/>
        <v>0</v>
      </c>
    </row>
    <row r="9" spans="1:47" s="13" customFormat="1" ht="15.75" x14ac:dyDescent="0.25">
      <c r="A9" s="46">
        <v>7</v>
      </c>
      <c r="B9" s="52"/>
      <c r="C9" s="52"/>
      <c r="D9" s="52"/>
      <c r="E9" s="52"/>
      <c r="F9" s="52"/>
      <c r="G9" s="52"/>
      <c r="H9" s="52"/>
      <c r="I9" s="48"/>
      <c r="J9" s="48"/>
      <c r="K9" s="48"/>
      <c r="L9" s="48"/>
      <c r="M9" s="49"/>
      <c r="N9" s="48"/>
      <c r="O9" s="52"/>
      <c r="P9" s="48"/>
      <c r="Q9" s="48"/>
      <c r="R9" s="48"/>
      <c r="S9" s="48"/>
      <c r="T9" s="48"/>
      <c r="U9" s="48"/>
      <c r="V9" s="52"/>
      <c r="W9" s="48"/>
      <c r="X9" s="48"/>
      <c r="Y9" s="49"/>
      <c r="Z9" s="48"/>
      <c r="AA9" s="48"/>
      <c r="AB9" s="49"/>
      <c r="AC9" s="52"/>
      <c r="AD9" s="48"/>
      <c r="AE9" s="48"/>
      <c r="AF9" s="48"/>
      <c r="AG9" s="19">
        <f t="shared" si="0"/>
        <v>0</v>
      </c>
      <c r="AH9" s="19">
        <f t="shared" si="1"/>
        <v>0</v>
      </c>
      <c r="AI9" s="19">
        <f t="shared" si="2"/>
        <v>0</v>
      </c>
      <c r="AJ9" s="19">
        <f t="shared" si="3"/>
        <v>0</v>
      </c>
      <c r="AK9" s="19">
        <f t="shared" si="4"/>
        <v>0</v>
      </c>
      <c r="AL9" s="19">
        <f t="shared" si="5"/>
        <v>0</v>
      </c>
      <c r="AM9" s="19">
        <f t="shared" si="6"/>
        <v>0</v>
      </c>
      <c r="AN9" s="19">
        <f t="shared" si="7"/>
        <v>0</v>
      </c>
      <c r="AO9" s="19">
        <f t="shared" si="8"/>
        <v>0</v>
      </c>
      <c r="AP9" s="19">
        <f t="shared" si="9"/>
        <v>0</v>
      </c>
      <c r="AQ9" s="19">
        <f t="shared" si="10"/>
        <v>0</v>
      </c>
      <c r="AR9" s="19">
        <f t="shared" si="11"/>
        <v>0</v>
      </c>
      <c r="AS9" s="19">
        <f t="shared" si="12"/>
        <v>0</v>
      </c>
      <c r="AT9" s="19">
        <f t="shared" si="13"/>
        <v>0</v>
      </c>
      <c r="AU9" s="19">
        <f t="shared" si="14"/>
        <v>0</v>
      </c>
    </row>
    <row r="10" spans="1:47" s="13" customFormat="1" ht="15.75" x14ac:dyDescent="0.25">
      <c r="A10" s="46">
        <v>8</v>
      </c>
      <c r="B10" s="52"/>
      <c r="C10" s="52"/>
      <c r="D10" s="52"/>
      <c r="E10" s="52"/>
      <c r="F10" s="52"/>
      <c r="G10" s="52"/>
      <c r="H10" s="52"/>
      <c r="I10" s="48"/>
      <c r="J10" s="48"/>
      <c r="K10" s="48"/>
      <c r="L10" s="48"/>
      <c r="M10" s="48"/>
      <c r="N10" s="48"/>
      <c r="O10" s="52"/>
      <c r="P10" s="48"/>
      <c r="Q10" s="48"/>
      <c r="R10" s="48"/>
      <c r="S10" s="48"/>
      <c r="T10" s="48"/>
      <c r="U10" s="48"/>
      <c r="V10" s="52"/>
      <c r="W10" s="48"/>
      <c r="X10" s="48"/>
      <c r="Y10" s="48"/>
      <c r="Z10" s="48"/>
      <c r="AA10" s="48"/>
      <c r="AB10" s="48"/>
      <c r="AC10" s="52"/>
      <c r="AD10" s="48"/>
      <c r="AE10" s="48"/>
      <c r="AF10" s="49"/>
      <c r="AG10" s="19">
        <f t="shared" si="0"/>
        <v>0</v>
      </c>
      <c r="AH10" s="19">
        <f t="shared" si="1"/>
        <v>0</v>
      </c>
      <c r="AI10" s="19">
        <f t="shared" si="2"/>
        <v>0</v>
      </c>
      <c r="AJ10" s="19">
        <f t="shared" si="3"/>
        <v>0</v>
      </c>
      <c r="AK10" s="19">
        <f t="shared" si="4"/>
        <v>0</v>
      </c>
      <c r="AL10" s="19">
        <f t="shared" si="5"/>
        <v>0</v>
      </c>
      <c r="AM10" s="19">
        <f t="shared" si="6"/>
        <v>0</v>
      </c>
      <c r="AN10" s="19">
        <f t="shared" si="7"/>
        <v>0</v>
      </c>
      <c r="AO10" s="19">
        <f t="shared" si="8"/>
        <v>0</v>
      </c>
      <c r="AP10" s="19">
        <f t="shared" si="9"/>
        <v>0</v>
      </c>
      <c r="AQ10" s="19">
        <f t="shared" si="10"/>
        <v>0</v>
      </c>
      <c r="AR10" s="19">
        <f t="shared" si="11"/>
        <v>0</v>
      </c>
      <c r="AS10" s="19">
        <f t="shared" si="12"/>
        <v>0</v>
      </c>
      <c r="AT10" s="19">
        <f t="shared" si="13"/>
        <v>0</v>
      </c>
      <c r="AU10" s="19">
        <f t="shared" si="14"/>
        <v>0</v>
      </c>
    </row>
    <row r="11" spans="1:47" s="13" customFormat="1" ht="15.75" x14ac:dyDescent="0.25">
      <c r="A11" s="46">
        <v>9</v>
      </c>
      <c r="B11" s="52"/>
      <c r="C11" s="52"/>
      <c r="D11" s="52"/>
      <c r="E11" s="52"/>
      <c r="F11" s="52"/>
      <c r="G11" s="52"/>
      <c r="H11" s="52"/>
      <c r="I11" s="48"/>
      <c r="J11" s="50"/>
      <c r="K11" s="48"/>
      <c r="L11" s="48"/>
      <c r="M11" s="48"/>
      <c r="N11" s="48"/>
      <c r="O11" s="52"/>
      <c r="P11" s="48"/>
      <c r="Q11" s="48"/>
      <c r="R11" s="48"/>
      <c r="S11" s="48"/>
      <c r="T11" s="48"/>
      <c r="U11" s="48"/>
      <c r="V11" s="52"/>
      <c r="W11" s="48"/>
      <c r="X11" s="48"/>
      <c r="Y11" s="49"/>
      <c r="Z11" s="48"/>
      <c r="AA11" s="48"/>
      <c r="AB11" s="48"/>
      <c r="AC11" s="52"/>
      <c r="AD11" s="48"/>
      <c r="AE11" s="48"/>
      <c r="AF11" s="48"/>
      <c r="AG11" s="19">
        <f t="shared" si="0"/>
        <v>0</v>
      </c>
      <c r="AH11" s="19">
        <f t="shared" si="1"/>
        <v>0</v>
      </c>
      <c r="AI11" s="19">
        <f t="shared" si="2"/>
        <v>0</v>
      </c>
      <c r="AJ11" s="19">
        <f t="shared" si="3"/>
        <v>0</v>
      </c>
      <c r="AK11" s="19">
        <f t="shared" si="4"/>
        <v>0</v>
      </c>
      <c r="AL11" s="19">
        <f t="shared" si="5"/>
        <v>0</v>
      </c>
      <c r="AM11" s="19">
        <f t="shared" si="6"/>
        <v>0</v>
      </c>
      <c r="AN11" s="19">
        <f t="shared" si="7"/>
        <v>0</v>
      </c>
      <c r="AO11" s="19">
        <f t="shared" si="8"/>
        <v>0</v>
      </c>
      <c r="AP11" s="19">
        <f t="shared" si="9"/>
        <v>0</v>
      </c>
      <c r="AQ11" s="19">
        <f t="shared" si="10"/>
        <v>0</v>
      </c>
      <c r="AR11" s="19">
        <f t="shared" si="11"/>
        <v>0</v>
      </c>
      <c r="AS11" s="19">
        <f t="shared" si="12"/>
        <v>0</v>
      </c>
      <c r="AT11" s="19">
        <f t="shared" si="13"/>
        <v>0</v>
      </c>
      <c r="AU11" s="19">
        <f t="shared" si="14"/>
        <v>0</v>
      </c>
    </row>
    <row r="12" spans="1:47" s="13" customFormat="1" ht="15.75" x14ac:dyDescent="0.25">
      <c r="A12" s="46" t="s">
        <v>42</v>
      </c>
      <c r="B12" s="52"/>
      <c r="C12" s="52"/>
      <c r="D12" s="52"/>
      <c r="E12" s="52"/>
      <c r="F12" s="52"/>
      <c r="G12" s="52"/>
      <c r="H12" s="52"/>
      <c r="I12" s="48"/>
      <c r="J12" s="48"/>
      <c r="K12" s="48"/>
      <c r="L12" s="48"/>
      <c r="M12" s="48"/>
      <c r="N12" s="48"/>
      <c r="O12" s="52"/>
      <c r="P12" s="48"/>
      <c r="Q12" s="48"/>
      <c r="R12" s="48"/>
      <c r="S12" s="48"/>
      <c r="T12" s="48"/>
      <c r="U12" s="48"/>
      <c r="V12" s="52"/>
      <c r="W12" s="48"/>
      <c r="X12" s="48"/>
      <c r="Y12" s="48"/>
      <c r="Z12" s="48"/>
      <c r="AA12" s="49"/>
      <c r="AB12" s="48"/>
      <c r="AC12" s="52"/>
      <c r="AD12" s="48"/>
      <c r="AE12" s="48"/>
      <c r="AF12" s="48"/>
      <c r="AG12" s="19">
        <f t="shared" si="0"/>
        <v>0</v>
      </c>
      <c r="AH12" s="19">
        <f t="shared" si="1"/>
        <v>0</v>
      </c>
      <c r="AI12" s="19">
        <f t="shared" si="2"/>
        <v>0</v>
      </c>
      <c r="AJ12" s="19">
        <f t="shared" si="3"/>
        <v>0</v>
      </c>
      <c r="AK12" s="19">
        <f t="shared" si="4"/>
        <v>0</v>
      </c>
      <c r="AL12" s="19">
        <f t="shared" si="5"/>
        <v>0</v>
      </c>
      <c r="AM12" s="19">
        <f t="shared" si="6"/>
        <v>0</v>
      </c>
      <c r="AN12" s="19">
        <f t="shared" si="7"/>
        <v>0</v>
      </c>
      <c r="AO12" s="19">
        <f t="shared" si="8"/>
        <v>0</v>
      </c>
      <c r="AP12" s="19">
        <f t="shared" si="9"/>
        <v>0</v>
      </c>
      <c r="AQ12" s="19">
        <f t="shared" si="10"/>
        <v>0</v>
      </c>
      <c r="AR12" s="19">
        <f t="shared" si="11"/>
        <v>0</v>
      </c>
      <c r="AS12" s="19">
        <f t="shared" si="12"/>
        <v>0</v>
      </c>
      <c r="AT12" s="19">
        <f t="shared" si="13"/>
        <v>0</v>
      </c>
      <c r="AU12" s="19">
        <f t="shared" si="14"/>
        <v>0</v>
      </c>
    </row>
    <row r="14" spans="1:47" x14ac:dyDescent="0.25">
      <c r="B14" s="11"/>
      <c r="D14" s="14" t="s">
        <v>9</v>
      </c>
      <c r="E14" s="12"/>
      <c r="F14" s="12"/>
      <c r="G14" s="12"/>
      <c r="H14" s="12"/>
      <c r="I14" s="12"/>
      <c r="J14" s="12"/>
      <c r="O14" s="9"/>
      <c r="Q14" s="1" t="s">
        <v>8</v>
      </c>
    </row>
    <row r="16" spans="1:47" x14ac:dyDescent="0.25">
      <c r="B16" s="8"/>
      <c r="D16" s="1" t="s">
        <v>3</v>
      </c>
      <c r="O16" s="15"/>
      <c r="Q16" s="1" t="s">
        <v>5</v>
      </c>
      <c r="W16" s="16" t="s">
        <v>7</v>
      </c>
      <c r="X16" s="1" t="s">
        <v>24</v>
      </c>
      <c r="AC16" s="18" t="s">
        <v>10</v>
      </c>
      <c r="AD16" s="1" t="s">
        <v>29</v>
      </c>
    </row>
    <row r="17" spans="15:30" x14ac:dyDescent="0.25">
      <c r="W17" s="16" t="s">
        <v>6</v>
      </c>
      <c r="X17" s="1" t="s">
        <v>23</v>
      </c>
      <c r="AC17" s="18" t="s">
        <v>20</v>
      </c>
      <c r="AD17" s="1" t="s">
        <v>30</v>
      </c>
    </row>
    <row r="18" spans="15:30" x14ac:dyDescent="0.25">
      <c r="O18" s="16" t="s">
        <v>35</v>
      </c>
      <c r="P18" s="14" t="s">
        <v>36</v>
      </c>
      <c r="W18" s="16" t="s">
        <v>18</v>
      </c>
      <c r="X18" s="1" t="s">
        <v>25</v>
      </c>
      <c r="AC18" s="18" t="s">
        <v>13</v>
      </c>
      <c r="AD18" s="1" t="s">
        <v>31</v>
      </c>
    </row>
    <row r="19" spans="15:30" x14ac:dyDescent="0.25">
      <c r="O19" s="17" t="s">
        <v>37</v>
      </c>
      <c r="P19" s="14" t="s">
        <v>38</v>
      </c>
      <c r="W19" s="16" t="s">
        <v>19</v>
      </c>
      <c r="X19" s="1" t="s">
        <v>26</v>
      </c>
      <c r="AC19" s="18" t="s">
        <v>22</v>
      </c>
      <c r="AD19" s="1" t="s">
        <v>32</v>
      </c>
    </row>
    <row r="20" spans="15:30" x14ac:dyDescent="0.25">
      <c r="O20" s="18" t="s">
        <v>52</v>
      </c>
      <c r="P20" s="1" t="s">
        <v>53</v>
      </c>
      <c r="W20" s="18" t="s">
        <v>11</v>
      </c>
      <c r="X20" s="1" t="s">
        <v>27</v>
      </c>
      <c r="AC20" s="18" t="s">
        <v>21</v>
      </c>
      <c r="AD20" s="1" t="s">
        <v>33</v>
      </c>
    </row>
    <row r="21" spans="15:30" x14ac:dyDescent="0.25">
      <c r="W21" s="18" t="s">
        <v>12</v>
      </c>
      <c r="X21" s="1" t="s">
        <v>28</v>
      </c>
      <c r="AC21" s="18" t="s">
        <v>14</v>
      </c>
      <c r="AD21" s="1" t="s">
        <v>34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U21"/>
  <sheetViews>
    <sheetView workbookViewId="0">
      <pane ySplit="2" topLeftCell="A3" activePane="bottomLeft" state="frozen"/>
      <selection pane="bottomLeft" activeCell="AA30" sqref="AA30"/>
    </sheetView>
  </sheetViews>
  <sheetFormatPr defaultRowHeight="15" x14ac:dyDescent="0.25"/>
  <cols>
    <col min="1" max="1" width="9.140625" style="1"/>
    <col min="2" max="32" width="4.28515625" style="1" customWidth="1"/>
    <col min="33" max="47" width="4" style="1" customWidth="1"/>
    <col min="48" max="16384" width="9.140625" style="1"/>
  </cols>
  <sheetData>
    <row r="1" spans="1:47" s="4" customFormat="1" ht="14.25" x14ac:dyDescent="0.2">
      <c r="B1" s="4" t="s">
        <v>56</v>
      </c>
      <c r="S1" s="59" t="s">
        <v>47</v>
      </c>
      <c r="T1" s="59"/>
      <c r="U1" s="59"/>
      <c r="V1" s="59"/>
      <c r="W1" s="59"/>
      <c r="X1" s="59"/>
    </row>
    <row r="2" spans="1:47" s="13" customFormat="1" x14ac:dyDescent="0.25">
      <c r="A2" s="2" t="s">
        <v>0</v>
      </c>
      <c r="B2" s="47">
        <v>1</v>
      </c>
      <c r="C2" s="47">
        <v>2</v>
      </c>
      <c r="D2" s="47">
        <v>3</v>
      </c>
      <c r="E2" s="51">
        <v>4</v>
      </c>
      <c r="F2" s="47">
        <v>5</v>
      </c>
      <c r="G2" s="47">
        <v>6</v>
      </c>
      <c r="H2" s="47">
        <v>7</v>
      </c>
      <c r="I2" s="47">
        <v>8</v>
      </c>
      <c r="J2" s="47">
        <v>9</v>
      </c>
      <c r="K2" s="47">
        <v>10</v>
      </c>
      <c r="L2" s="51">
        <v>11</v>
      </c>
      <c r="M2" s="47">
        <v>12</v>
      </c>
      <c r="N2" s="47">
        <v>13</v>
      </c>
      <c r="O2" s="47">
        <v>14</v>
      </c>
      <c r="P2" s="47">
        <v>15</v>
      </c>
      <c r="Q2" s="47">
        <v>16</v>
      </c>
      <c r="R2" s="47">
        <v>17</v>
      </c>
      <c r="S2" s="51">
        <v>18</v>
      </c>
      <c r="T2" s="47">
        <v>19</v>
      </c>
      <c r="U2" s="47">
        <v>20</v>
      </c>
      <c r="V2" s="47">
        <v>21</v>
      </c>
      <c r="W2" s="47">
        <v>22</v>
      </c>
      <c r="X2" s="51">
        <v>23</v>
      </c>
      <c r="Y2" s="47">
        <v>24</v>
      </c>
      <c r="Z2" s="51">
        <v>25</v>
      </c>
      <c r="AA2" s="47">
        <v>26</v>
      </c>
      <c r="AB2" s="47">
        <v>27</v>
      </c>
      <c r="AC2" s="47">
        <v>28</v>
      </c>
      <c r="AD2" s="47">
        <v>29</v>
      </c>
      <c r="AE2" s="27" t="s">
        <v>42</v>
      </c>
      <c r="AF2" s="27" t="s">
        <v>42</v>
      </c>
      <c r="AG2" s="16" t="s">
        <v>7</v>
      </c>
      <c r="AH2" s="17" t="s">
        <v>18</v>
      </c>
      <c r="AI2" s="17" t="s">
        <v>6</v>
      </c>
      <c r="AJ2" s="17" t="s">
        <v>19</v>
      </c>
      <c r="AK2" s="17" t="s">
        <v>11</v>
      </c>
      <c r="AL2" s="17" t="s">
        <v>12</v>
      </c>
      <c r="AM2" s="16" t="s">
        <v>10</v>
      </c>
      <c r="AN2" s="17" t="s">
        <v>20</v>
      </c>
      <c r="AO2" s="17" t="s">
        <v>13</v>
      </c>
      <c r="AP2" s="17" t="s">
        <v>22</v>
      </c>
      <c r="AQ2" s="17" t="s">
        <v>21</v>
      </c>
      <c r="AR2" s="17" t="s">
        <v>14</v>
      </c>
      <c r="AS2" s="16" t="s">
        <v>35</v>
      </c>
      <c r="AT2" s="17" t="s">
        <v>37</v>
      </c>
      <c r="AU2" s="16" t="s">
        <v>39</v>
      </c>
    </row>
    <row r="3" spans="1:47" s="13" customFormat="1" ht="15.75" x14ac:dyDescent="0.25">
      <c r="A3" s="45">
        <v>1</v>
      </c>
      <c r="B3" s="48"/>
      <c r="C3" s="48"/>
      <c r="D3" s="48"/>
      <c r="E3" s="52"/>
      <c r="F3" s="48"/>
      <c r="G3" s="49"/>
      <c r="H3" s="48"/>
      <c r="I3" s="48"/>
      <c r="J3" s="48"/>
      <c r="K3" s="48"/>
      <c r="L3" s="52"/>
      <c r="M3" s="48"/>
      <c r="N3" s="48"/>
      <c r="O3" s="48"/>
      <c r="P3" s="48"/>
      <c r="Q3" s="48"/>
      <c r="R3" s="48"/>
      <c r="S3" s="52"/>
      <c r="T3" s="48"/>
      <c r="U3" s="48"/>
      <c r="V3" s="48"/>
      <c r="W3" s="48"/>
      <c r="X3" s="52"/>
      <c r="Y3" s="48"/>
      <c r="Z3" s="52"/>
      <c r="AA3" s="48"/>
      <c r="AB3" s="48"/>
      <c r="AC3" s="48"/>
      <c r="AD3" s="48"/>
      <c r="AE3" s="28"/>
      <c r="AF3" s="28"/>
      <c r="AG3" s="19">
        <f>COUNTIF(B3:AF3,"Р")</f>
        <v>0</v>
      </c>
      <c r="AH3" s="19">
        <f>COUNTIF(B3:AF3,"Ал")</f>
        <v>0</v>
      </c>
      <c r="AI3" s="19">
        <f>COUNTIF(B3:AF3,"М")</f>
        <v>0</v>
      </c>
      <c r="AJ3" s="19">
        <f>COUNTIF(B3:AF3,"Гм")</f>
        <v>0</v>
      </c>
      <c r="AK3" s="19">
        <f>COUNTIF(B3:AF3,"Ф")</f>
        <v>0</v>
      </c>
      <c r="AL3" s="19">
        <f>COUNTIF(B3:AF3,"Х")</f>
        <v>0</v>
      </c>
      <c r="AM3" s="19">
        <f>COUNTIF(B3:AF3,"Б")</f>
        <v>0</v>
      </c>
      <c r="AN3" s="19">
        <f>COUNTIF(B3:AF3,"Гг")</f>
        <v>0</v>
      </c>
      <c r="AO3" s="19">
        <f>COUNTIF(B3:AF3,"Ом")</f>
        <v>0</v>
      </c>
      <c r="AP3" s="19">
        <f>COUNTIF(B3:AF3,"Ая")</f>
        <v>0</v>
      </c>
      <c r="AQ3" s="19">
        <f>COUNTIF(B3:AF3,"Ня")</f>
        <v>0</v>
      </c>
      <c r="AR3" s="19">
        <f>COUNTIF(B3:AF3,"И")</f>
        <v>0</v>
      </c>
      <c r="AS3" s="19">
        <f>COUNTIF(B3:AF3,"Ин")</f>
        <v>0</v>
      </c>
      <c r="AT3" s="19">
        <f>COUNTIF(B3:AF3,"Л")</f>
        <v>0</v>
      </c>
      <c r="AU3" s="19">
        <f>COUNTIF(B3:AF3,"Об")</f>
        <v>0</v>
      </c>
    </row>
    <row r="4" spans="1:47" s="13" customFormat="1" ht="15.75" x14ac:dyDescent="0.25">
      <c r="A4" s="46">
        <v>2</v>
      </c>
      <c r="B4" s="48"/>
      <c r="C4" s="48"/>
      <c r="D4" s="48"/>
      <c r="E4" s="52"/>
      <c r="F4" s="48"/>
      <c r="G4" s="49"/>
      <c r="H4" s="48"/>
      <c r="I4" s="48"/>
      <c r="J4" s="48"/>
      <c r="K4" s="48"/>
      <c r="L4" s="52"/>
      <c r="M4" s="48"/>
      <c r="N4" s="48"/>
      <c r="O4" s="48"/>
      <c r="P4" s="48"/>
      <c r="Q4" s="48"/>
      <c r="R4" s="48"/>
      <c r="S4" s="52"/>
      <c r="T4" s="48"/>
      <c r="U4" s="48"/>
      <c r="V4" s="48"/>
      <c r="W4" s="48"/>
      <c r="X4" s="52"/>
      <c r="Y4" s="48"/>
      <c r="Z4" s="52"/>
      <c r="AA4" s="48"/>
      <c r="AB4" s="48"/>
      <c r="AC4" s="48"/>
      <c r="AD4" s="48"/>
      <c r="AE4" s="28"/>
      <c r="AF4" s="28"/>
      <c r="AG4" s="19">
        <f t="shared" ref="AG4:AG12" si="0">COUNTIF(B4:AF4,"Р")</f>
        <v>0</v>
      </c>
      <c r="AH4" s="19">
        <f t="shared" ref="AH4:AH12" si="1">COUNTIF(B4:AF4,"Ал")</f>
        <v>0</v>
      </c>
      <c r="AI4" s="19">
        <f t="shared" ref="AI4:AI12" si="2">COUNTIF(B4:AF4,"М")</f>
        <v>0</v>
      </c>
      <c r="AJ4" s="19">
        <f t="shared" ref="AJ4:AJ12" si="3">COUNTIF(B4:AF4,"Гм")</f>
        <v>0</v>
      </c>
      <c r="AK4" s="19">
        <f t="shared" ref="AK4:AK12" si="4">COUNTIF(B4:AF4,"Ф")</f>
        <v>0</v>
      </c>
      <c r="AL4" s="19">
        <f t="shared" ref="AL4:AL12" si="5">COUNTIF(B4:AF4,"Х")</f>
        <v>0</v>
      </c>
      <c r="AM4" s="19">
        <f t="shared" ref="AM4:AM12" si="6">COUNTIF(B4:AF4,"Б")</f>
        <v>0</v>
      </c>
      <c r="AN4" s="19">
        <f t="shared" ref="AN4:AN12" si="7">COUNTIF(B4:AF4,"Гг")</f>
        <v>0</v>
      </c>
      <c r="AO4" s="19">
        <f t="shared" ref="AO4:AO12" si="8">COUNTIF(B4:AF4,"Ом")</f>
        <v>0</v>
      </c>
      <c r="AP4" s="19">
        <f t="shared" ref="AP4:AP12" si="9">COUNTIF(B4:AF4,"Ая")</f>
        <v>0</v>
      </c>
      <c r="AQ4" s="19">
        <f t="shared" ref="AQ4:AQ12" si="10">COUNTIF(B4:AF4,"Ня")</f>
        <v>0</v>
      </c>
      <c r="AR4" s="19">
        <f t="shared" ref="AR4:AR12" si="11">COUNTIF(B4:AF4,"И")</f>
        <v>0</v>
      </c>
      <c r="AS4" s="19">
        <f t="shared" ref="AS4:AS12" si="12">COUNTIF(B4:AF4,"Ин")</f>
        <v>0</v>
      </c>
      <c r="AT4" s="19">
        <f t="shared" ref="AT4:AT12" si="13">COUNTIF(B4:AF4,"Л")</f>
        <v>0</v>
      </c>
      <c r="AU4" s="19">
        <f t="shared" ref="AU4:AU12" si="14">COUNTIF(B4:AF4,"Об")</f>
        <v>0</v>
      </c>
    </row>
    <row r="5" spans="1:47" s="13" customFormat="1" ht="15.75" x14ac:dyDescent="0.25">
      <c r="A5" s="46">
        <v>3</v>
      </c>
      <c r="B5" s="49"/>
      <c r="C5" s="48"/>
      <c r="D5" s="48"/>
      <c r="E5" s="52"/>
      <c r="F5" s="48"/>
      <c r="G5" s="48"/>
      <c r="H5" s="48"/>
      <c r="I5" s="48"/>
      <c r="J5" s="48"/>
      <c r="K5" s="48"/>
      <c r="L5" s="52"/>
      <c r="M5" s="48"/>
      <c r="N5" s="48"/>
      <c r="O5" s="48"/>
      <c r="P5" s="48"/>
      <c r="Q5" s="48"/>
      <c r="R5" s="48"/>
      <c r="S5" s="52"/>
      <c r="T5" s="48"/>
      <c r="U5" s="48"/>
      <c r="V5" s="49"/>
      <c r="W5" s="48"/>
      <c r="X5" s="52"/>
      <c r="Y5" s="48"/>
      <c r="Z5" s="52"/>
      <c r="AA5" s="48"/>
      <c r="AB5" s="48"/>
      <c r="AC5" s="48"/>
      <c r="AD5" s="48"/>
      <c r="AE5" s="28"/>
      <c r="AF5" s="28"/>
      <c r="AG5" s="19">
        <f t="shared" si="0"/>
        <v>0</v>
      </c>
      <c r="AH5" s="19">
        <f t="shared" si="1"/>
        <v>0</v>
      </c>
      <c r="AI5" s="19">
        <f t="shared" si="2"/>
        <v>0</v>
      </c>
      <c r="AJ5" s="19">
        <f t="shared" si="3"/>
        <v>0</v>
      </c>
      <c r="AK5" s="19">
        <f t="shared" si="4"/>
        <v>0</v>
      </c>
      <c r="AL5" s="19">
        <f t="shared" si="5"/>
        <v>0</v>
      </c>
      <c r="AM5" s="19">
        <f t="shared" si="6"/>
        <v>0</v>
      </c>
      <c r="AN5" s="19">
        <f t="shared" si="7"/>
        <v>0</v>
      </c>
      <c r="AO5" s="19">
        <f t="shared" si="8"/>
        <v>0</v>
      </c>
      <c r="AP5" s="19">
        <f t="shared" si="9"/>
        <v>0</v>
      </c>
      <c r="AQ5" s="19">
        <f t="shared" si="10"/>
        <v>0</v>
      </c>
      <c r="AR5" s="19">
        <f t="shared" si="11"/>
        <v>0</v>
      </c>
      <c r="AS5" s="19">
        <f t="shared" si="12"/>
        <v>0</v>
      </c>
      <c r="AT5" s="19">
        <f t="shared" si="13"/>
        <v>0</v>
      </c>
      <c r="AU5" s="19">
        <f t="shared" si="14"/>
        <v>0</v>
      </c>
    </row>
    <row r="6" spans="1:47" s="13" customFormat="1" ht="15.75" x14ac:dyDescent="0.25">
      <c r="A6" s="46">
        <v>4</v>
      </c>
      <c r="B6" s="48"/>
      <c r="C6" s="48"/>
      <c r="D6" s="48"/>
      <c r="E6" s="52"/>
      <c r="F6" s="48"/>
      <c r="G6" s="48"/>
      <c r="H6" s="48"/>
      <c r="I6" s="48"/>
      <c r="J6" s="48"/>
      <c r="K6" s="48"/>
      <c r="L6" s="52"/>
      <c r="M6" s="48"/>
      <c r="N6" s="48"/>
      <c r="O6" s="48"/>
      <c r="P6" s="48"/>
      <c r="Q6" s="48"/>
      <c r="R6" s="48"/>
      <c r="S6" s="52"/>
      <c r="T6" s="48"/>
      <c r="U6" s="48"/>
      <c r="V6" s="48"/>
      <c r="W6" s="48"/>
      <c r="X6" s="52"/>
      <c r="Y6" s="48"/>
      <c r="Z6" s="52"/>
      <c r="AA6" s="48"/>
      <c r="AB6" s="48"/>
      <c r="AC6" s="48"/>
      <c r="AD6" s="48"/>
      <c r="AE6" s="28"/>
      <c r="AF6" s="28"/>
      <c r="AG6" s="19">
        <f t="shared" si="0"/>
        <v>0</v>
      </c>
      <c r="AH6" s="19">
        <f t="shared" si="1"/>
        <v>0</v>
      </c>
      <c r="AI6" s="19">
        <f t="shared" si="2"/>
        <v>0</v>
      </c>
      <c r="AJ6" s="19">
        <f t="shared" si="3"/>
        <v>0</v>
      </c>
      <c r="AK6" s="19">
        <f t="shared" si="4"/>
        <v>0</v>
      </c>
      <c r="AL6" s="19">
        <f t="shared" si="5"/>
        <v>0</v>
      </c>
      <c r="AM6" s="19">
        <f t="shared" si="6"/>
        <v>0</v>
      </c>
      <c r="AN6" s="19">
        <f t="shared" si="7"/>
        <v>0</v>
      </c>
      <c r="AO6" s="19">
        <f t="shared" si="8"/>
        <v>0</v>
      </c>
      <c r="AP6" s="19">
        <f t="shared" si="9"/>
        <v>0</v>
      </c>
      <c r="AQ6" s="19">
        <f t="shared" si="10"/>
        <v>0</v>
      </c>
      <c r="AR6" s="19">
        <f t="shared" si="11"/>
        <v>0</v>
      </c>
      <c r="AS6" s="19">
        <f t="shared" si="12"/>
        <v>0</v>
      </c>
      <c r="AT6" s="19">
        <f t="shared" si="13"/>
        <v>0</v>
      </c>
      <c r="AU6" s="19">
        <f t="shared" si="14"/>
        <v>0</v>
      </c>
    </row>
    <row r="7" spans="1:47" s="13" customFormat="1" ht="15.75" x14ac:dyDescent="0.25">
      <c r="A7" s="46">
        <v>5</v>
      </c>
      <c r="B7" s="48"/>
      <c r="C7" s="48"/>
      <c r="D7" s="48"/>
      <c r="E7" s="52"/>
      <c r="F7" s="48"/>
      <c r="G7" s="48"/>
      <c r="H7" s="48"/>
      <c r="I7" s="48"/>
      <c r="J7" s="48"/>
      <c r="K7" s="48"/>
      <c r="L7" s="52"/>
      <c r="M7" s="48"/>
      <c r="N7" s="48"/>
      <c r="O7" s="48"/>
      <c r="P7" s="48"/>
      <c r="Q7" s="48"/>
      <c r="R7" s="48"/>
      <c r="S7" s="52"/>
      <c r="T7" s="48"/>
      <c r="U7" s="48"/>
      <c r="V7" s="48"/>
      <c r="W7" s="48"/>
      <c r="X7" s="52"/>
      <c r="Y7" s="48"/>
      <c r="Z7" s="52"/>
      <c r="AA7" s="48"/>
      <c r="AB7" s="48"/>
      <c r="AC7" s="48"/>
      <c r="AD7" s="48"/>
      <c r="AE7" s="28"/>
      <c r="AF7" s="28"/>
      <c r="AG7" s="19">
        <f t="shared" si="0"/>
        <v>0</v>
      </c>
      <c r="AH7" s="19">
        <f t="shared" si="1"/>
        <v>0</v>
      </c>
      <c r="AI7" s="19">
        <f t="shared" si="2"/>
        <v>0</v>
      </c>
      <c r="AJ7" s="19">
        <f t="shared" si="3"/>
        <v>0</v>
      </c>
      <c r="AK7" s="19">
        <f t="shared" si="4"/>
        <v>0</v>
      </c>
      <c r="AL7" s="19">
        <f t="shared" si="5"/>
        <v>0</v>
      </c>
      <c r="AM7" s="19">
        <f t="shared" si="6"/>
        <v>0</v>
      </c>
      <c r="AN7" s="19">
        <f t="shared" si="7"/>
        <v>0</v>
      </c>
      <c r="AO7" s="19">
        <f t="shared" si="8"/>
        <v>0</v>
      </c>
      <c r="AP7" s="19">
        <f t="shared" si="9"/>
        <v>0</v>
      </c>
      <c r="AQ7" s="19">
        <f t="shared" si="10"/>
        <v>0</v>
      </c>
      <c r="AR7" s="19">
        <f t="shared" si="11"/>
        <v>0</v>
      </c>
      <c r="AS7" s="19">
        <f t="shared" si="12"/>
        <v>0</v>
      </c>
      <c r="AT7" s="19">
        <f t="shared" si="13"/>
        <v>0</v>
      </c>
      <c r="AU7" s="19">
        <f t="shared" si="14"/>
        <v>0</v>
      </c>
    </row>
    <row r="8" spans="1:47" s="13" customFormat="1" ht="15.75" x14ac:dyDescent="0.25">
      <c r="A8" s="46">
        <v>6</v>
      </c>
      <c r="B8" s="48"/>
      <c r="C8" s="48"/>
      <c r="D8" s="48"/>
      <c r="E8" s="52"/>
      <c r="F8" s="48"/>
      <c r="G8" s="48"/>
      <c r="H8" s="48"/>
      <c r="I8" s="48"/>
      <c r="J8" s="48"/>
      <c r="K8" s="48"/>
      <c r="L8" s="52"/>
      <c r="M8" s="48"/>
      <c r="N8" s="48"/>
      <c r="O8" s="48"/>
      <c r="P8" s="48"/>
      <c r="Q8" s="48"/>
      <c r="R8" s="48"/>
      <c r="S8" s="52"/>
      <c r="T8" s="48"/>
      <c r="U8" s="48"/>
      <c r="V8" s="48"/>
      <c r="W8" s="49"/>
      <c r="X8" s="52"/>
      <c r="Y8" s="48"/>
      <c r="Z8" s="52"/>
      <c r="AA8" s="48"/>
      <c r="AB8" s="48"/>
      <c r="AC8" s="48"/>
      <c r="AD8" s="48"/>
      <c r="AE8" s="28"/>
      <c r="AF8" s="28"/>
      <c r="AG8" s="19">
        <f t="shared" si="0"/>
        <v>0</v>
      </c>
      <c r="AH8" s="19">
        <f t="shared" si="1"/>
        <v>0</v>
      </c>
      <c r="AI8" s="19">
        <f t="shared" si="2"/>
        <v>0</v>
      </c>
      <c r="AJ8" s="19">
        <f t="shared" si="3"/>
        <v>0</v>
      </c>
      <c r="AK8" s="19">
        <f t="shared" si="4"/>
        <v>0</v>
      </c>
      <c r="AL8" s="19">
        <f t="shared" si="5"/>
        <v>0</v>
      </c>
      <c r="AM8" s="19">
        <f t="shared" si="6"/>
        <v>0</v>
      </c>
      <c r="AN8" s="19">
        <f t="shared" si="7"/>
        <v>0</v>
      </c>
      <c r="AO8" s="19">
        <f t="shared" si="8"/>
        <v>0</v>
      </c>
      <c r="AP8" s="19">
        <f t="shared" si="9"/>
        <v>0</v>
      </c>
      <c r="AQ8" s="19">
        <f t="shared" si="10"/>
        <v>0</v>
      </c>
      <c r="AR8" s="19">
        <f t="shared" si="11"/>
        <v>0</v>
      </c>
      <c r="AS8" s="19">
        <f t="shared" si="12"/>
        <v>0</v>
      </c>
      <c r="AT8" s="19">
        <f t="shared" si="13"/>
        <v>0</v>
      </c>
      <c r="AU8" s="19">
        <f t="shared" si="14"/>
        <v>0</v>
      </c>
    </row>
    <row r="9" spans="1:47" s="13" customFormat="1" ht="15.75" x14ac:dyDescent="0.25">
      <c r="A9" s="46">
        <v>7</v>
      </c>
      <c r="B9" s="48"/>
      <c r="C9" s="48"/>
      <c r="D9" s="48"/>
      <c r="E9" s="52"/>
      <c r="F9" s="48"/>
      <c r="G9" s="48"/>
      <c r="H9" s="48"/>
      <c r="I9" s="48"/>
      <c r="J9" s="48"/>
      <c r="K9" s="48"/>
      <c r="L9" s="52"/>
      <c r="M9" s="48"/>
      <c r="N9" s="48"/>
      <c r="O9" s="48"/>
      <c r="P9" s="48"/>
      <c r="Q9" s="48"/>
      <c r="R9" s="48"/>
      <c r="S9" s="52"/>
      <c r="T9" s="48"/>
      <c r="U9" s="48"/>
      <c r="V9" s="49"/>
      <c r="W9" s="49"/>
      <c r="X9" s="52"/>
      <c r="Y9" s="49"/>
      <c r="Z9" s="52"/>
      <c r="AA9" s="48"/>
      <c r="AB9" s="48"/>
      <c r="AC9" s="48"/>
      <c r="AD9" s="48"/>
      <c r="AE9" s="28"/>
      <c r="AF9" s="28"/>
      <c r="AG9" s="19">
        <f t="shared" si="0"/>
        <v>0</v>
      </c>
      <c r="AH9" s="19">
        <f t="shared" si="1"/>
        <v>0</v>
      </c>
      <c r="AI9" s="19">
        <f t="shared" si="2"/>
        <v>0</v>
      </c>
      <c r="AJ9" s="19">
        <f t="shared" si="3"/>
        <v>0</v>
      </c>
      <c r="AK9" s="19">
        <f t="shared" si="4"/>
        <v>0</v>
      </c>
      <c r="AL9" s="19">
        <f t="shared" si="5"/>
        <v>0</v>
      </c>
      <c r="AM9" s="19">
        <f t="shared" si="6"/>
        <v>0</v>
      </c>
      <c r="AN9" s="19">
        <f t="shared" si="7"/>
        <v>0</v>
      </c>
      <c r="AO9" s="19">
        <f t="shared" si="8"/>
        <v>0</v>
      </c>
      <c r="AP9" s="19">
        <f t="shared" si="9"/>
        <v>0</v>
      </c>
      <c r="AQ9" s="19">
        <f t="shared" si="10"/>
        <v>0</v>
      </c>
      <c r="AR9" s="19">
        <f t="shared" si="11"/>
        <v>0</v>
      </c>
      <c r="AS9" s="19">
        <f t="shared" si="12"/>
        <v>0</v>
      </c>
      <c r="AT9" s="19">
        <f t="shared" si="13"/>
        <v>0</v>
      </c>
      <c r="AU9" s="19">
        <f t="shared" si="14"/>
        <v>0</v>
      </c>
    </row>
    <row r="10" spans="1:47" s="13" customFormat="1" ht="15.75" x14ac:dyDescent="0.25">
      <c r="A10" s="46">
        <v>8</v>
      </c>
      <c r="B10" s="48"/>
      <c r="C10" s="48"/>
      <c r="D10" s="48"/>
      <c r="E10" s="52"/>
      <c r="F10" s="48"/>
      <c r="G10" s="48"/>
      <c r="H10" s="48"/>
      <c r="I10" s="48"/>
      <c r="J10" s="48"/>
      <c r="K10" s="48"/>
      <c r="L10" s="52"/>
      <c r="M10" s="48"/>
      <c r="N10" s="48"/>
      <c r="O10" s="48"/>
      <c r="P10" s="48"/>
      <c r="Q10" s="48"/>
      <c r="R10" s="48"/>
      <c r="S10" s="52"/>
      <c r="T10" s="48"/>
      <c r="U10" s="48"/>
      <c r="V10" s="48"/>
      <c r="W10" s="48"/>
      <c r="X10" s="52"/>
      <c r="Y10" s="48"/>
      <c r="Z10" s="52"/>
      <c r="AA10" s="48"/>
      <c r="AB10" s="48"/>
      <c r="AC10" s="48"/>
      <c r="AD10" s="48"/>
      <c r="AE10" s="28"/>
      <c r="AF10" s="28"/>
      <c r="AG10" s="19">
        <f t="shared" si="0"/>
        <v>0</v>
      </c>
      <c r="AH10" s="19">
        <f t="shared" si="1"/>
        <v>0</v>
      </c>
      <c r="AI10" s="19">
        <f t="shared" si="2"/>
        <v>0</v>
      </c>
      <c r="AJ10" s="19">
        <f t="shared" si="3"/>
        <v>0</v>
      </c>
      <c r="AK10" s="19">
        <f t="shared" si="4"/>
        <v>0</v>
      </c>
      <c r="AL10" s="19">
        <f t="shared" si="5"/>
        <v>0</v>
      </c>
      <c r="AM10" s="19">
        <f t="shared" si="6"/>
        <v>0</v>
      </c>
      <c r="AN10" s="19">
        <f t="shared" si="7"/>
        <v>0</v>
      </c>
      <c r="AO10" s="19">
        <f t="shared" si="8"/>
        <v>0</v>
      </c>
      <c r="AP10" s="19">
        <f t="shared" si="9"/>
        <v>0</v>
      </c>
      <c r="AQ10" s="19">
        <f t="shared" si="10"/>
        <v>0</v>
      </c>
      <c r="AR10" s="19">
        <f t="shared" si="11"/>
        <v>0</v>
      </c>
      <c r="AS10" s="19">
        <f t="shared" si="12"/>
        <v>0</v>
      </c>
      <c r="AT10" s="19">
        <f t="shared" si="13"/>
        <v>0</v>
      </c>
      <c r="AU10" s="19">
        <f t="shared" si="14"/>
        <v>0</v>
      </c>
    </row>
    <row r="11" spans="1:47" s="13" customFormat="1" ht="15.75" x14ac:dyDescent="0.25">
      <c r="A11" s="46">
        <v>9</v>
      </c>
      <c r="B11" s="48"/>
      <c r="C11" s="48"/>
      <c r="D11" s="48"/>
      <c r="E11" s="52"/>
      <c r="F11" s="48"/>
      <c r="G11" s="49"/>
      <c r="H11" s="48"/>
      <c r="I11" s="48"/>
      <c r="J11" s="49"/>
      <c r="K11" s="48"/>
      <c r="L11" s="52"/>
      <c r="M11" s="48"/>
      <c r="N11" s="48"/>
      <c r="O11" s="48"/>
      <c r="P11" s="48"/>
      <c r="Q11" s="48"/>
      <c r="R11" s="48"/>
      <c r="S11" s="52"/>
      <c r="T11" s="48"/>
      <c r="U11" s="48"/>
      <c r="V11" s="48"/>
      <c r="W11" s="48"/>
      <c r="X11" s="52"/>
      <c r="Y11" s="48"/>
      <c r="Z11" s="52"/>
      <c r="AA11" s="48"/>
      <c r="AB11" s="48"/>
      <c r="AC11" s="48"/>
      <c r="AD11" s="48"/>
      <c r="AE11" s="28"/>
      <c r="AF11" s="28"/>
      <c r="AG11" s="19">
        <f t="shared" si="0"/>
        <v>0</v>
      </c>
      <c r="AH11" s="19">
        <f t="shared" si="1"/>
        <v>0</v>
      </c>
      <c r="AI11" s="19">
        <f t="shared" si="2"/>
        <v>0</v>
      </c>
      <c r="AJ11" s="19">
        <f t="shared" si="3"/>
        <v>0</v>
      </c>
      <c r="AK11" s="19">
        <f t="shared" si="4"/>
        <v>0</v>
      </c>
      <c r="AL11" s="19">
        <f t="shared" si="5"/>
        <v>0</v>
      </c>
      <c r="AM11" s="19">
        <f t="shared" si="6"/>
        <v>0</v>
      </c>
      <c r="AN11" s="19">
        <f t="shared" si="7"/>
        <v>0</v>
      </c>
      <c r="AO11" s="19">
        <f t="shared" si="8"/>
        <v>0</v>
      </c>
      <c r="AP11" s="19">
        <f t="shared" si="9"/>
        <v>0</v>
      </c>
      <c r="AQ11" s="19">
        <f t="shared" si="10"/>
        <v>0</v>
      </c>
      <c r="AR11" s="19">
        <f t="shared" si="11"/>
        <v>0</v>
      </c>
      <c r="AS11" s="19">
        <f t="shared" si="12"/>
        <v>0</v>
      </c>
      <c r="AT11" s="19">
        <f t="shared" si="13"/>
        <v>0</v>
      </c>
      <c r="AU11" s="19">
        <f t="shared" si="14"/>
        <v>0</v>
      </c>
    </row>
    <row r="12" spans="1:47" s="13" customFormat="1" ht="15.75" x14ac:dyDescent="0.25">
      <c r="A12" s="46" t="s">
        <v>42</v>
      </c>
      <c r="B12" s="48"/>
      <c r="C12" s="48"/>
      <c r="D12" s="48"/>
      <c r="E12" s="52"/>
      <c r="F12" s="48"/>
      <c r="G12" s="48"/>
      <c r="H12" s="48"/>
      <c r="I12" s="48"/>
      <c r="J12" s="48"/>
      <c r="K12" s="48"/>
      <c r="L12" s="52"/>
      <c r="M12" s="48"/>
      <c r="N12" s="48"/>
      <c r="O12" s="48"/>
      <c r="P12" s="48"/>
      <c r="Q12" s="48"/>
      <c r="R12" s="48"/>
      <c r="S12" s="52"/>
      <c r="T12" s="48"/>
      <c r="U12" s="48"/>
      <c r="V12" s="48"/>
      <c r="W12" s="48"/>
      <c r="X12" s="52"/>
      <c r="Y12" s="49"/>
      <c r="Z12" s="52"/>
      <c r="AA12" s="48"/>
      <c r="AB12" s="48"/>
      <c r="AC12" s="48"/>
      <c r="AD12" s="48"/>
      <c r="AE12" s="28"/>
      <c r="AF12" s="28"/>
      <c r="AG12" s="19">
        <f t="shared" si="0"/>
        <v>0</v>
      </c>
      <c r="AH12" s="19">
        <f t="shared" si="1"/>
        <v>0</v>
      </c>
      <c r="AI12" s="19">
        <f t="shared" si="2"/>
        <v>0</v>
      </c>
      <c r="AJ12" s="19">
        <f t="shared" si="3"/>
        <v>0</v>
      </c>
      <c r="AK12" s="19">
        <f t="shared" si="4"/>
        <v>0</v>
      </c>
      <c r="AL12" s="19">
        <f t="shared" si="5"/>
        <v>0</v>
      </c>
      <c r="AM12" s="19">
        <f t="shared" si="6"/>
        <v>0</v>
      </c>
      <c r="AN12" s="19">
        <f t="shared" si="7"/>
        <v>0</v>
      </c>
      <c r="AO12" s="19">
        <f t="shared" si="8"/>
        <v>0</v>
      </c>
      <c r="AP12" s="19">
        <f t="shared" si="9"/>
        <v>0</v>
      </c>
      <c r="AQ12" s="19">
        <f t="shared" si="10"/>
        <v>0</v>
      </c>
      <c r="AR12" s="19">
        <f t="shared" si="11"/>
        <v>0</v>
      </c>
      <c r="AS12" s="19">
        <f t="shared" si="12"/>
        <v>0</v>
      </c>
      <c r="AT12" s="19">
        <f t="shared" si="13"/>
        <v>0</v>
      </c>
      <c r="AU12" s="19">
        <f t="shared" si="14"/>
        <v>0</v>
      </c>
    </row>
    <row r="14" spans="1:47" x14ac:dyDescent="0.25">
      <c r="B14" s="11"/>
      <c r="D14" s="14" t="s">
        <v>9</v>
      </c>
      <c r="E14" s="12"/>
      <c r="F14" s="12"/>
      <c r="G14" s="12"/>
      <c r="H14" s="12"/>
      <c r="I14" s="12"/>
      <c r="J14" s="12"/>
      <c r="O14" s="9"/>
      <c r="Q14" s="1" t="s">
        <v>8</v>
      </c>
    </row>
    <row r="16" spans="1:47" x14ac:dyDescent="0.25">
      <c r="B16" s="8"/>
      <c r="D16" s="1" t="s">
        <v>3</v>
      </c>
      <c r="O16" s="15"/>
      <c r="Q16" s="1" t="s">
        <v>5</v>
      </c>
      <c r="V16" s="16" t="s">
        <v>7</v>
      </c>
      <c r="W16" s="1" t="s">
        <v>24</v>
      </c>
      <c r="AB16" s="18" t="s">
        <v>10</v>
      </c>
      <c r="AC16" s="1" t="s">
        <v>29</v>
      </c>
    </row>
    <row r="17" spans="15:29" x14ac:dyDescent="0.25">
      <c r="V17" s="16" t="s">
        <v>6</v>
      </c>
      <c r="W17" s="1" t="s">
        <v>23</v>
      </c>
      <c r="AB17" s="18" t="s">
        <v>20</v>
      </c>
      <c r="AC17" s="1" t="s">
        <v>30</v>
      </c>
    </row>
    <row r="18" spans="15:29" x14ac:dyDescent="0.25">
      <c r="O18" s="16" t="s">
        <v>35</v>
      </c>
      <c r="P18" s="14" t="s">
        <v>36</v>
      </c>
      <c r="V18" s="16" t="s">
        <v>18</v>
      </c>
      <c r="W18" s="1" t="s">
        <v>25</v>
      </c>
      <c r="AB18" s="18" t="s">
        <v>13</v>
      </c>
      <c r="AC18" s="1" t="s">
        <v>31</v>
      </c>
    </row>
    <row r="19" spans="15:29" x14ac:dyDescent="0.25">
      <c r="O19" s="17" t="s">
        <v>37</v>
      </c>
      <c r="P19" s="14" t="s">
        <v>38</v>
      </c>
      <c r="V19" s="16" t="s">
        <v>19</v>
      </c>
      <c r="W19" s="1" t="s">
        <v>26</v>
      </c>
      <c r="AB19" s="18" t="s">
        <v>22</v>
      </c>
      <c r="AC19" s="1" t="s">
        <v>32</v>
      </c>
    </row>
    <row r="20" spans="15:29" x14ac:dyDescent="0.25">
      <c r="O20" s="18" t="s">
        <v>52</v>
      </c>
      <c r="P20" s="1" t="s">
        <v>53</v>
      </c>
      <c r="V20" s="18" t="s">
        <v>11</v>
      </c>
      <c r="W20" s="1" t="s">
        <v>27</v>
      </c>
      <c r="AB20" s="18" t="s">
        <v>21</v>
      </c>
      <c r="AC20" s="1" t="s">
        <v>33</v>
      </c>
    </row>
    <row r="21" spans="15:29" x14ac:dyDescent="0.25">
      <c r="V21" s="18" t="s">
        <v>12</v>
      </c>
      <c r="W21" s="1" t="s">
        <v>28</v>
      </c>
      <c r="AB21" s="18" t="s">
        <v>14</v>
      </c>
      <c r="AC21" s="1" t="s">
        <v>34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U21"/>
  <sheetViews>
    <sheetView zoomScale="96" zoomScaleNormal="96" workbookViewId="0">
      <pane ySplit="2" topLeftCell="A3" activePane="bottomLeft" state="frozen"/>
      <selection pane="bottomLeft" activeCell="BC36" sqref="BC36"/>
    </sheetView>
  </sheetViews>
  <sheetFormatPr defaultRowHeight="15" x14ac:dyDescent="0.25"/>
  <cols>
    <col min="1" max="1" width="9.140625" style="1"/>
    <col min="2" max="32" width="4.28515625" style="1" customWidth="1"/>
    <col min="33" max="47" width="4" style="1" customWidth="1"/>
    <col min="48" max="16384" width="9.140625" style="1"/>
  </cols>
  <sheetData>
    <row r="1" spans="1:47" s="4" customFormat="1" ht="14.25" x14ac:dyDescent="0.2">
      <c r="B1" s="4" t="s">
        <v>56</v>
      </c>
      <c r="S1" s="39" t="s">
        <v>49</v>
      </c>
      <c r="T1" s="30"/>
      <c r="U1" s="30"/>
      <c r="V1" s="30"/>
      <c r="W1" s="30"/>
      <c r="X1" s="30"/>
    </row>
    <row r="2" spans="1:47" s="13" customFormat="1" x14ac:dyDescent="0.25">
      <c r="A2" s="2" t="s">
        <v>0</v>
      </c>
      <c r="B2" s="47">
        <v>1</v>
      </c>
      <c r="C2" s="47">
        <v>2</v>
      </c>
      <c r="D2" s="51">
        <v>3</v>
      </c>
      <c r="E2" s="47">
        <v>4</v>
      </c>
      <c r="F2" s="55">
        <v>5</v>
      </c>
      <c r="G2" s="47">
        <v>6</v>
      </c>
      <c r="H2" s="47">
        <v>7</v>
      </c>
      <c r="I2" s="47">
        <v>8</v>
      </c>
      <c r="J2" s="47">
        <v>9</v>
      </c>
      <c r="K2" s="51">
        <v>10</v>
      </c>
      <c r="L2" s="47">
        <v>11</v>
      </c>
      <c r="M2" s="47">
        <v>12</v>
      </c>
      <c r="N2" s="47">
        <v>13</v>
      </c>
      <c r="O2" s="47">
        <v>14</v>
      </c>
      <c r="P2" s="47">
        <v>15</v>
      </c>
      <c r="Q2" s="47">
        <v>16</v>
      </c>
      <c r="R2" s="51">
        <v>17</v>
      </c>
      <c r="S2" s="47">
        <v>18</v>
      </c>
      <c r="T2" s="47">
        <v>19</v>
      </c>
      <c r="U2" s="47">
        <v>20</v>
      </c>
      <c r="V2" s="47">
        <v>21</v>
      </c>
      <c r="W2" s="47">
        <v>22</v>
      </c>
      <c r="X2" s="51">
        <v>23</v>
      </c>
      <c r="Y2" s="51">
        <v>24</v>
      </c>
      <c r="Z2" s="51">
        <v>25</v>
      </c>
      <c r="AA2" s="51">
        <v>26</v>
      </c>
      <c r="AB2" s="51">
        <v>27</v>
      </c>
      <c r="AC2" s="51">
        <v>28</v>
      </c>
      <c r="AD2" s="51">
        <v>29</v>
      </c>
      <c r="AE2" s="51">
        <v>30</v>
      </c>
      <c r="AF2" s="51">
        <v>31</v>
      </c>
      <c r="AG2" s="16" t="s">
        <v>7</v>
      </c>
      <c r="AH2" s="17" t="s">
        <v>18</v>
      </c>
      <c r="AI2" s="17" t="s">
        <v>6</v>
      </c>
      <c r="AJ2" s="17" t="s">
        <v>19</v>
      </c>
      <c r="AK2" s="17" t="s">
        <v>11</v>
      </c>
      <c r="AL2" s="17" t="s">
        <v>12</v>
      </c>
      <c r="AM2" s="16" t="s">
        <v>10</v>
      </c>
      <c r="AN2" s="17" t="s">
        <v>20</v>
      </c>
      <c r="AO2" s="17" t="s">
        <v>13</v>
      </c>
      <c r="AP2" s="17" t="s">
        <v>22</v>
      </c>
      <c r="AQ2" s="17" t="s">
        <v>21</v>
      </c>
      <c r="AR2" s="17" t="s">
        <v>14</v>
      </c>
      <c r="AS2" s="16" t="s">
        <v>35</v>
      </c>
      <c r="AT2" s="17" t="s">
        <v>37</v>
      </c>
      <c r="AU2" s="16" t="s">
        <v>39</v>
      </c>
    </row>
    <row r="3" spans="1:47" s="13" customFormat="1" ht="15.75" x14ac:dyDescent="0.25">
      <c r="A3" s="45">
        <v>1</v>
      </c>
      <c r="B3" s="48"/>
      <c r="C3" s="48"/>
      <c r="D3" s="53"/>
      <c r="E3" s="48"/>
      <c r="F3" s="56"/>
      <c r="G3" s="48"/>
      <c r="H3" s="48"/>
      <c r="I3" s="48"/>
      <c r="J3" s="48"/>
      <c r="K3" s="53"/>
      <c r="L3" s="48"/>
      <c r="M3" s="48"/>
      <c r="N3" s="48"/>
      <c r="O3" s="48"/>
      <c r="P3" s="48"/>
      <c r="Q3" s="48"/>
      <c r="R3" s="52"/>
      <c r="S3" s="48"/>
      <c r="T3" s="48"/>
      <c r="U3" s="48"/>
      <c r="V3" s="49"/>
      <c r="W3" s="48"/>
      <c r="X3" s="52"/>
      <c r="Y3" s="52"/>
      <c r="Z3" s="52"/>
      <c r="AA3" s="52"/>
      <c r="AB3" s="52"/>
      <c r="AC3" s="52"/>
      <c r="AD3" s="52"/>
      <c r="AE3" s="52"/>
      <c r="AF3" s="52"/>
      <c r="AG3" s="19">
        <f>COUNTIF(B3:AF3,"Р")</f>
        <v>0</v>
      </c>
      <c r="AH3" s="19">
        <f>COUNTIF(B3:AF3,"Ал")</f>
        <v>0</v>
      </c>
      <c r="AI3" s="19">
        <f>COUNTIF(B3:AF3,"М")</f>
        <v>0</v>
      </c>
      <c r="AJ3" s="19">
        <f>COUNTIF(B3:AF3,"Гм")</f>
        <v>0</v>
      </c>
      <c r="AK3" s="19">
        <f>COUNTIF(B3:AF3,"Ф")</f>
        <v>0</v>
      </c>
      <c r="AL3" s="19">
        <f>COUNTIF(B3:AF3,"Х")</f>
        <v>0</v>
      </c>
      <c r="AM3" s="19">
        <f>COUNTIF(B3:AF3,"Б")</f>
        <v>0</v>
      </c>
      <c r="AN3" s="19">
        <f>COUNTIF(B3:AF3,"Гг")</f>
        <v>0</v>
      </c>
      <c r="AO3" s="19">
        <f>COUNTIF(B3:AF3,"Ом")</f>
        <v>0</v>
      </c>
      <c r="AP3" s="19">
        <f>COUNTIF(B3:AF3,"Ая")</f>
        <v>0</v>
      </c>
      <c r="AQ3" s="19">
        <f>COUNTIF(B3:AF3,"Ня")</f>
        <v>0</v>
      </c>
      <c r="AR3" s="19">
        <f>COUNTIF(B3:AF3,"И")</f>
        <v>0</v>
      </c>
      <c r="AS3" s="19">
        <f>COUNTIF(B3:AF3,"Ин")</f>
        <v>0</v>
      </c>
      <c r="AT3" s="19">
        <f>COUNTIF(B3:AF3,"Л")</f>
        <v>0</v>
      </c>
      <c r="AU3" s="19">
        <f>COUNTIF(B3:AF3,"Об")</f>
        <v>0</v>
      </c>
    </row>
    <row r="4" spans="1:47" s="13" customFormat="1" ht="15.75" x14ac:dyDescent="0.25">
      <c r="A4" s="46">
        <v>2</v>
      </c>
      <c r="B4" s="48"/>
      <c r="C4" s="48"/>
      <c r="D4" s="52"/>
      <c r="E4" s="48"/>
      <c r="F4" s="56"/>
      <c r="G4" s="48"/>
      <c r="H4" s="49"/>
      <c r="I4" s="48"/>
      <c r="J4" s="48"/>
      <c r="K4" s="52"/>
      <c r="L4" s="48"/>
      <c r="M4" s="48"/>
      <c r="N4" s="48"/>
      <c r="O4" s="48"/>
      <c r="P4" s="49"/>
      <c r="Q4" s="48"/>
      <c r="R4" s="52"/>
      <c r="S4" s="48"/>
      <c r="T4" s="48"/>
      <c r="U4" s="48"/>
      <c r="V4" s="48"/>
      <c r="W4" s="48"/>
      <c r="X4" s="52"/>
      <c r="Y4" s="52"/>
      <c r="Z4" s="52"/>
      <c r="AA4" s="52"/>
      <c r="AB4" s="52"/>
      <c r="AC4" s="52"/>
      <c r="AD4" s="52"/>
      <c r="AE4" s="53"/>
      <c r="AF4" s="52"/>
      <c r="AG4" s="19">
        <f t="shared" ref="AG4:AG12" si="0">COUNTIF(B4:AF4,"Р")</f>
        <v>0</v>
      </c>
      <c r="AH4" s="19">
        <f t="shared" ref="AH4:AH12" si="1">COUNTIF(B4:AF4,"Ал")</f>
        <v>0</v>
      </c>
      <c r="AI4" s="19">
        <f t="shared" ref="AI4:AI12" si="2">COUNTIF(B4:AF4,"М")</f>
        <v>0</v>
      </c>
      <c r="AJ4" s="19">
        <f t="shared" ref="AJ4:AJ12" si="3">COUNTIF(B4:AF4,"Гм")</f>
        <v>0</v>
      </c>
      <c r="AK4" s="19">
        <f t="shared" ref="AK4:AK12" si="4">COUNTIF(B4:AF4,"Ф")</f>
        <v>0</v>
      </c>
      <c r="AL4" s="19">
        <f t="shared" ref="AL4:AL12" si="5">COUNTIF(B4:AF4,"Х")</f>
        <v>0</v>
      </c>
      <c r="AM4" s="19">
        <f t="shared" ref="AM4:AM12" si="6">COUNTIF(B4:AF4,"Б")</f>
        <v>0</v>
      </c>
      <c r="AN4" s="19">
        <f t="shared" ref="AN4:AN12" si="7">COUNTIF(B4:AF4,"Гг")</f>
        <v>0</v>
      </c>
      <c r="AO4" s="19">
        <f t="shared" ref="AO4:AO12" si="8">COUNTIF(B4:AF4,"Ом")</f>
        <v>0</v>
      </c>
      <c r="AP4" s="19">
        <f t="shared" ref="AP4:AP12" si="9">COUNTIF(B4:AF4,"Ая")</f>
        <v>0</v>
      </c>
      <c r="AQ4" s="19">
        <f t="shared" ref="AQ4:AQ12" si="10">COUNTIF(B4:AF4,"Ня")</f>
        <v>0</v>
      </c>
      <c r="AR4" s="19">
        <f t="shared" ref="AR4:AR12" si="11">COUNTIF(B4:AF4,"И")</f>
        <v>0</v>
      </c>
      <c r="AS4" s="19">
        <f t="shared" ref="AS4:AS12" si="12">COUNTIF(B4:AF4,"Ин")</f>
        <v>0</v>
      </c>
      <c r="AT4" s="19">
        <f t="shared" ref="AT4:AT12" si="13">COUNTIF(B4:AF4,"Л")</f>
        <v>0</v>
      </c>
      <c r="AU4" s="19">
        <f t="shared" ref="AU4:AU12" si="14">COUNTIF(B4:AF4,"Об")</f>
        <v>0</v>
      </c>
    </row>
    <row r="5" spans="1:47" s="13" customFormat="1" ht="15.75" x14ac:dyDescent="0.25">
      <c r="A5" s="46">
        <v>3</v>
      </c>
      <c r="B5" s="48"/>
      <c r="C5" s="49"/>
      <c r="D5" s="52"/>
      <c r="E5" s="48"/>
      <c r="F5" s="56"/>
      <c r="G5" s="48"/>
      <c r="H5" s="48"/>
      <c r="I5" s="48"/>
      <c r="J5" s="48"/>
      <c r="K5" s="54"/>
      <c r="L5" s="48"/>
      <c r="M5" s="48"/>
      <c r="N5" s="48"/>
      <c r="O5" s="48"/>
      <c r="P5" s="49"/>
      <c r="Q5" s="48"/>
      <c r="R5" s="52"/>
      <c r="S5" s="49"/>
      <c r="T5" s="48"/>
      <c r="U5" s="49"/>
      <c r="V5" s="48"/>
      <c r="W5" s="48"/>
      <c r="X5" s="52"/>
      <c r="Y5" s="52"/>
      <c r="Z5" s="52"/>
      <c r="AA5" s="52"/>
      <c r="AB5" s="52"/>
      <c r="AC5" s="52"/>
      <c r="AD5" s="52"/>
      <c r="AE5" s="53"/>
      <c r="AF5" s="52"/>
      <c r="AG5" s="19">
        <f t="shared" si="0"/>
        <v>0</v>
      </c>
      <c r="AH5" s="19">
        <f t="shared" si="1"/>
        <v>0</v>
      </c>
      <c r="AI5" s="19">
        <f t="shared" si="2"/>
        <v>0</v>
      </c>
      <c r="AJ5" s="19">
        <f t="shared" si="3"/>
        <v>0</v>
      </c>
      <c r="AK5" s="19">
        <f t="shared" si="4"/>
        <v>0</v>
      </c>
      <c r="AL5" s="19">
        <f t="shared" si="5"/>
        <v>0</v>
      </c>
      <c r="AM5" s="19">
        <f t="shared" si="6"/>
        <v>0</v>
      </c>
      <c r="AN5" s="19">
        <f t="shared" si="7"/>
        <v>0</v>
      </c>
      <c r="AO5" s="19">
        <f t="shared" si="8"/>
        <v>0</v>
      </c>
      <c r="AP5" s="19">
        <f t="shared" si="9"/>
        <v>0</v>
      </c>
      <c r="AQ5" s="19">
        <f t="shared" si="10"/>
        <v>0</v>
      </c>
      <c r="AR5" s="19">
        <f t="shared" si="11"/>
        <v>0</v>
      </c>
      <c r="AS5" s="19">
        <f t="shared" si="12"/>
        <v>0</v>
      </c>
      <c r="AT5" s="19">
        <f t="shared" si="13"/>
        <v>0</v>
      </c>
      <c r="AU5" s="19">
        <f t="shared" si="14"/>
        <v>0</v>
      </c>
    </row>
    <row r="6" spans="1:47" s="13" customFormat="1" ht="15.75" x14ac:dyDescent="0.25">
      <c r="A6" s="46">
        <v>4</v>
      </c>
      <c r="B6" s="48"/>
      <c r="C6" s="48"/>
      <c r="D6" s="52"/>
      <c r="E6" s="48"/>
      <c r="F6" s="56"/>
      <c r="G6" s="48"/>
      <c r="H6" s="48"/>
      <c r="I6" s="48"/>
      <c r="J6" s="48"/>
      <c r="K6" s="52"/>
      <c r="L6" s="49"/>
      <c r="M6" s="48"/>
      <c r="N6" s="48"/>
      <c r="O6" s="48"/>
      <c r="P6" s="48"/>
      <c r="Q6" s="48"/>
      <c r="R6" s="52"/>
      <c r="S6" s="48"/>
      <c r="T6" s="48"/>
      <c r="U6" s="48"/>
      <c r="V6" s="49"/>
      <c r="W6" s="48"/>
      <c r="X6" s="52"/>
      <c r="Y6" s="52"/>
      <c r="Z6" s="52"/>
      <c r="AA6" s="52"/>
      <c r="AB6" s="52"/>
      <c r="AC6" s="52"/>
      <c r="AD6" s="52"/>
      <c r="AE6" s="52"/>
      <c r="AF6" s="52"/>
      <c r="AG6" s="19">
        <f t="shared" si="0"/>
        <v>0</v>
      </c>
      <c r="AH6" s="19">
        <f t="shared" si="1"/>
        <v>0</v>
      </c>
      <c r="AI6" s="19">
        <f t="shared" si="2"/>
        <v>0</v>
      </c>
      <c r="AJ6" s="19">
        <f t="shared" si="3"/>
        <v>0</v>
      </c>
      <c r="AK6" s="19">
        <f t="shared" si="4"/>
        <v>0</v>
      </c>
      <c r="AL6" s="19">
        <f t="shared" si="5"/>
        <v>0</v>
      </c>
      <c r="AM6" s="19">
        <f t="shared" si="6"/>
        <v>0</v>
      </c>
      <c r="AN6" s="19">
        <f t="shared" si="7"/>
        <v>0</v>
      </c>
      <c r="AO6" s="19">
        <f t="shared" si="8"/>
        <v>0</v>
      </c>
      <c r="AP6" s="19">
        <f t="shared" si="9"/>
        <v>0</v>
      </c>
      <c r="AQ6" s="19">
        <f t="shared" si="10"/>
        <v>0</v>
      </c>
      <c r="AR6" s="19">
        <f t="shared" si="11"/>
        <v>0</v>
      </c>
      <c r="AS6" s="19">
        <f t="shared" si="12"/>
        <v>0</v>
      </c>
      <c r="AT6" s="19">
        <f t="shared" si="13"/>
        <v>0</v>
      </c>
      <c r="AU6" s="19">
        <f t="shared" si="14"/>
        <v>0</v>
      </c>
    </row>
    <row r="7" spans="1:47" s="13" customFormat="1" ht="15.75" x14ac:dyDescent="0.25">
      <c r="A7" s="46">
        <v>5</v>
      </c>
      <c r="B7" s="48"/>
      <c r="C7" s="48"/>
      <c r="D7" s="52"/>
      <c r="E7" s="48"/>
      <c r="F7" s="56"/>
      <c r="G7" s="48"/>
      <c r="H7" s="48"/>
      <c r="I7" s="48"/>
      <c r="J7" s="48"/>
      <c r="K7" s="52"/>
      <c r="L7" s="48"/>
      <c r="M7" s="48"/>
      <c r="N7" s="48"/>
      <c r="O7" s="48"/>
      <c r="P7" s="48"/>
      <c r="Q7" s="48"/>
      <c r="R7" s="52"/>
      <c r="S7" s="48"/>
      <c r="T7" s="49"/>
      <c r="U7" s="48"/>
      <c r="V7" s="48"/>
      <c r="W7" s="48"/>
      <c r="X7" s="52"/>
      <c r="Y7" s="52"/>
      <c r="Z7" s="52"/>
      <c r="AA7" s="52"/>
      <c r="AB7" s="52"/>
      <c r="AC7" s="52"/>
      <c r="AD7" s="52"/>
      <c r="AE7" s="52"/>
      <c r="AF7" s="52"/>
      <c r="AG7" s="19">
        <f t="shared" si="0"/>
        <v>0</v>
      </c>
      <c r="AH7" s="19">
        <f t="shared" si="1"/>
        <v>0</v>
      </c>
      <c r="AI7" s="19">
        <f t="shared" si="2"/>
        <v>0</v>
      </c>
      <c r="AJ7" s="19">
        <f t="shared" si="3"/>
        <v>0</v>
      </c>
      <c r="AK7" s="19">
        <f t="shared" si="4"/>
        <v>0</v>
      </c>
      <c r="AL7" s="19">
        <f t="shared" si="5"/>
        <v>0</v>
      </c>
      <c r="AM7" s="19">
        <f t="shared" si="6"/>
        <v>0</v>
      </c>
      <c r="AN7" s="19">
        <f t="shared" si="7"/>
        <v>0</v>
      </c>
      <c r="AO7" s="19">
        <f t="shared" si="8"/>
        <v>0</v>
      </c>
      <c r="AP7" s="19">
        <f t="shared" si="9"/>
        <v>0</v>
      </c>
      <c r="AQ7" s="19">
        <f t="shared" si="10"/>
        <v>0</v>
      </c>
      <c r="AR7" s="19">
        <f t="shared" si="11"/>
        <v>0</v>
      </c>
      <c r="AS7" s="19">
        <f t="shared" si="12"/>
        <v>0</v>
      </c>
      <c r="AT7" s="19">
        <f t="shared" si="13"/>
        <v>0</v>
      </c>
      <c r="AU7" s="19">
        <f t="shared" si="14"/>
        <v>0</v>
      </c>
    </row>
    <row r="8" spans="1:47" s="13" customFormat="1" ht="15.75" x14ac:dyDescent="0.25">
      <c r="A8" s="46">
        <v>6</v>
      </c>
      <c r="B8" s="48"/>
      <c r="C8" s="48"/>
      <c r="D8" s="52"/>
      <c r="E8" s="48"/>
      <c r="F8" s="56"/>
      <c r="G8" s="48"/>
      <c r="H8" s="48"/>
      <c r="I8" s="48"/>
      <c r="J8" s="48"/>
      <c r="K8" s="52"/>
      <c r="L8" s="48"/>
      <c r="M8" s="48"/>
      <c r="N8" s="49"/>
      <c r="O8" s="48"/>
      <c r="P8" s="48"/>
      <c r="Q8" s="48"/>
      <c r="R8" s="52"/>
      <c r="S8" s="48"/>
      <c r="T8" s="48"/>
      <c r="U8" s="48"/>
      <c r="V8" s="48"/>
      <c r="W8" s="48"/>
      <c r="X8" s="52"/>
      <c r="Y8" s="52"/>
      <c r="Z8" s="52"/>
      <c r="AA8" s="52"/>
      <c r="AB8" s="52"/>
      <c r="AC8" s="52"/>
      <c r="AD8" s="52"/>
      <c r="AE8" s="52"/>
      <c r="AF8" s="52"/>
      <c r="AG8" s="19">
        <f t="shared" si="0"/>
        <v>0</v>
      </c>
      <c r="AH8" s="19">
        <f t="shared" si="1"/>
        <v>0</v>
      </c>
      <c r="AI8" s="19">
        <f t="shared" si="2"/>
        <v>0</v>
      </c>
      <c r="AJ8" s="19">
        <f t="shared" si="3"/>
        <v>0</v>
      </c>
      <c r="AK8" s="19">
        <f t="shared" si="4"/>
        <v>0</v>
      </c>
      <c r="AL8" s="19">
        <f t="shared" si="5"/>
        <v>0</v>
      </c>
      <c r="AM8" s="19">
        <f t="shared" si="6"/>
        <v>0</v>
      </c>
      <c r="AN8" s="19">
        <f t="shared" si="7"/>
        <v>0</v>
      </c>
      <c r="AO8" s="19">
        <f t="shared" si="8"/>
        <v>0</v>
      </c>
      <c r="AP8" s="19">
        <f t="shared" si="9"/>
        <v>0</v>
      </c>
      <c r="AQ8" s="19">
        <f t="shared" si="10"/>
        <v>0</v>
      </c>
      <c r="AR8" s="19">
        <f t="shared" si="11"/>
        <v>0</v>
      </c>
      <c r="AS8" s="19">
        <f t="shared" si="12"/>
        <v>0</v>
      </c>
      <c r="AT8" s="19">
        <f t="shared" si="13"/>
        <v>0</v>
      </c>
      <c r="AU8" s="19">
        <f t="shared" si="14"/>
        <v>0</v>
      </c>
    </row>
    <row r="9" spans="1:47" s="13" customFormat="1" ht="15.75" x14ac:dyDescent="0.25">
      <c r="A9" s="46">
        <v>7</v>
      </c>
      <c r="B9" s="48"/>
      <c r="C9" s="48"/>
      <c r="D9" s="52"/>
      <c r="E9" s="48"/>
      <c r="F9" s="56"/>
      <c r="G9" s="48"/>
      <c r="H9" s="48"/>
      <c r="I9" s="48"/>
      <c r="J9" s="48"/>
      <c r="K9" s="52"/>
      <c r="L9" s="48"/>
      <c r="M9" s="48"/>
      <c r="N9" s="49"/>
      <c r="O9" s="48"/>
      <c r="P9" s="48"/>
      <c r="Q9" s="48"/>
      <c r="R9" s="53"/>
      <c r="S9" s="48"/>
      <c r="T9" s="48"/>
      <c r="U9" s="48"/>
      <c r="V9" s="48"/>
      <c r="W9" s="48"/>
      <c r="X9" s="52"/>
      <c r="Y9" s="52"/>
      <c r="Z9" s="52"/>
      <c r="AA9" s="52"/>
      <c r="AB9" s="52"/>
      <c r="AC9" s="52"/>
      <c r="AD9" s="52"/>
      <c r="AE9" s="52"/>
      <c r="AF9" s="52"/>
      <c r="AG9" s="19">
        <f t="shared" si="0"/>
        <v>0</v>
      </c>
      <c r="AH9" s="19">
        <f t="shared" si="1"/>
        <v>0</v>
      </c>
      <c r="AI9" s="19">
        <f t="shared" si="2"/>
        <v>0</v>
      </c>
      <c r="AJ9" s="19">
        <f t="shared" si="3"/>
        <v>0</v>
      </c>
      <c r="AK9" s="19">
        <f t="shared" si="4"/>
        <v>0</v>
      </c>
      <c r="AL9" s="19">
        <f t="shared" si="5"/>
        <v>0</v>
      </c>
      <c r="AM9" s="19">
        <f t="shared" si="6"/>
        <v>0</v>
      </c>
      <c r="AN9" s="19">
        <f t="shared" si="7"/>
        <v>0</v>
      </c>
      <c r="AO9" s="19">
        <f t="shared" si="8"/>
        <v>0</v>
      </c>
      <c r="AP9" s="19">
        <f t="shared" si="9"/>
        <v>0</v>
      </c>
      <c r="AQ9" s="19">
        <f t="shared" si="10"/>
        <v>0</v>
      </c>
      <c r="AR9" s="19">
        <f t="shared" si="11"/>
        <v>0</v>
      </c>
      <c r="AS9" s="19">
        <f t="shared" si="12"/>
        <v>0</v>
      </c>
      <c r="AT9" s="19">
        <f t="shared" si="13"/>
        <v>0</v>
      </c>
      <c r="AU9" s="19">
        <f t="shared" si="14"/>
        <v>0</v>
      </c>
    </row>
    <row r="10" spans="1:47" s="13" customFormat="1" ht="15.75" x14ac:dyDescent="0.25">
      <c r="A10" s="46">
        <v>8</v>
      </c>
      <c r="B10" s="48"/>
      <c r="C10" s="48"/>
      <c r="D10" s="52"/>
      <c r="E10" s="48"/>
      <c r="F10" s="56"/>
      <c r="G10" s="48"/>
      <c r="H10" s="48"/>
      <c r="I10" s="48"/>
      <c r="J10" s="48"/>
      <c r="K10" s="52"/>
      <c r="L10" s="48"/>
      <c r="M10" s="48"/>
      <c r="N10" s="48"/>
      <c r="O10" s="48"/>
      <c r="P10" s="48"/>
      <c r="Q10" s="48"/>
      <c r="R10" s="52"/>
      <c r="S10" s="49"/>
      <c r="T10" s="48"/>
      <c r="U10" s="48"/>
      <c r="V10" s="48"/>
      <c r="W10" s="48"/>
      <c r="X10" s="52"/>
      <c r="Y10" s="52"/>
      <c r="Z10" s="52"/>
      <c r="AA10" s="52"/>
      <c r="AB10" s="52"/>
      <c r="AC10" s="52"/>
      <c r="AD10" s="52"/>
      <c r="AE10" s="52"/>
      <c r="AF10" s="52"/>
      <c r="AG10" s="19">
        <f t="shared" si="0"/>
        <v>0</v>
      </c>
      <c r="AH10" s="19">
        <f t="shared" si="1"/>
        <v>0</v>
      </c>
      <c r="AI10" s="19">
        <f t="shared" si="2"/>
        <v>0</v>
      </c>
      <c r="AJ10" s="19">
        <f t="shared" si="3"/>
        <v>0</v>
      </c>
      <c r="AK10" s="19">
        <f t="shared" si="4"/>
        <v>0</v>
      </c>
      <c r="AL10" s="19">
        <f t="shared" si="5"/>
        <v>0</v>
      </c>
      <c r="AM10" s="19">
        <f t="shared" si="6"/>
        <v>0</v>
      </c>
      <c r="AN10" s="19">
        <f t="shared" si="7"/>
        <v>0</v>
      </c>
      <c r="AO10" s="19">
        <f t="shared" si="8"/>
        <v>0</v>
      </c>
      <c r="AP10" s="19">
        <f t="shared" si="9"/>
        <v>0</v>
      </c>
      <c r="AQ10" s="19">
        <f t="shared" si="10"/>
        <v>0</v>
      </c>
      <c r="AR10" s="19">
        <f t="shared" si="11"/>
        <v>0</v>
      </c>
      <c r="AS10" s="19">
        <f t="shared" si="12"/>
        <v>0</v>
      </c>
      <c r="AT10" s="19">
        <f t="shared" si="13"/>
        <v>0</v>
      </c>
      <c r="AU10" s="19">
        <f t="shared" si="14"/>
        <v>0</v>
      </c>
    </row>
    <row r="11" spans="1:47" s="13" customFormat="1" ht="15.75" x14ac:dyDescent="0.25">
      <c r="A11" s="46">
        <v>9</v>
      </c>
      <c r="B11" s="48"/>
      <c r="C11" s="48"/>
      <c r="D11" s="53"/>
      <c r="E11" s="48"/>
      <c r="F11" s="56"/>
      <c r="G11" s="48"/>
      <c r="H11" s="48"/>
      <c r="I11" s="48"/>
      <c r="J11" s="50"/>
      <c r="K11" s="52"/>
      <c r="L11" s="48"/>
      <c r="M11" s="48"/>
      <c r="N11" s="48"/>
      <c r="O11" s="49"/>
      <c r="P11" s="49"/>
      <c r="Q11" s="49"/>
      <c r="R11" s="52"/>
      <c r="S11" s="48"/>
      <c r="T11" s="48"/>
      <c r="U11" s="48"/>
      <c r="V11" s="48"/>
      <c r="W11" s="48"/>
      <c r="X11" s="52"/>
      <c r="Y11" s="52"/>
      <c r="Z11" s="52"/>
      <c r="AA11" s="52"/>
      <c r="AB11" s="52"/>
      <c r="AC11" s="52"/>
      <c r="AD11" s="52"/>
      <c r="AE11" s="52"/>
      <c r="AF11" s="52"/>
      <c r="AG11" s="19">
        <f t="shared" si="0"/>
        <v>0</v>
      </c>
      <c r="AH11" s="19">
        <f t="shared" si="1"/>
        <v>0</v>
      </c>
      <c r="AI11" s="19">
        <f t="shared" si="2"/>
        <v>0</v>
      </c>
      <c r="AJ11" s="19">
        <f t="shared" si="3"/>
        <v>0</v>
      </c>
      <c r="AK11" s="19">
        <f t="shared" si="4"/>
        <v>0</v>
      </c>
      <c r="AL11" s="19">
        <f t="shared" si="5"/>
        <v>0</v>
      </c>
      <c r="AM11" s="19">
        <f t="shared" si="6"/>
        <v>0</v>
      </c>
      <c r="AN11" s="19">
        <f t="shared" si="7"/>
        <v>0</v>
      </c>
      <c r="AO11" s="19">
        <f t="shared" si="8"/>
        <v>0</v>
      </c>
      <c r="AP11" s="19">
        <f t="shared" si="9"/>
        <v>0</v>
      </c>
      <c r="AQ11" s="19">
        <f t="shared" si="10"/>
        <v>0</v>
      </c>
      <c r="AR11" s="19">
        <f t="shared" si="11"/>
        <v>0</v>
      </c>
      <c r="AS11" s="19">
        <f t="shared" si="12"/>
        <v>0</v>
      </c>
      <c r="AT11" s="19">
        <f t="shared" si="13"/>
        <v>0</v>
      </c>
      <c r="AU11" s="19">
        <f t="shared" si="14"/>
        <v>0</v>
      </c>
    </row>
    <row r="12" spans="1:47" s="13" customFormat="1" ht="15.75" x14ac:dyDescent="0.25">
      <c r="A12" s="46" t="s">
        <v>42</v>
      </c>
      <c r="B12" s="49"/>
      <c r="C12" s="48"/>
      <c r="D12" s="52"/>
      <c r="E12" s="48"/>
      <c r="F12" s="56"/>
      <c r="G12" s="48"/>
      <c r="H12" s="48"/>
      <c r="I12" s="48"/>
      <c r="J12" s="48"/>
      <c r="K12" s="53"/>
      <c r="L12" s="49"/>
      <c r="M12" s="48"/>
      <c r="N12" s="48"/>
      <c r="O12" s="48"/>
      <c r="P12" s="48"/>
      <c r="Q12" s="48"/>
      <c r="R12" s="52"/>
      <c r="S12" s="48"/>
      <c r="T12" s="48"/>
      <c r="U12" s="48"/>
      <c r="V12" s="48"/>
      <c r="W12" s="48"/>
      <c r="X12" s="52"/>
      <c r="Y12" s="52"/>
      <c r="Z12" s="52"/>
      <c r="AA12" s="52"/>
      <c r="AB12" s="52"/>
      <c r="AC12" s="52"/>
      <c r="AD12" s="52"/>
      <c r="AE12" s="52"/>
      <c r="AF12" s="52"/>
      <c r="AG12" s="19">
        <f t="shared" si="0"/>
        <v>0</v>
      </c>
      <c r="AH12" s="19">
        <f t="shared" si="1"/>
        <v>0</v>
      </c>
      <c r="AI12" s="19">
        <f t="shared" si="2"/>
        <v>0</v>
      </c>
      <c r="AJ12" s="19">
        <f t="shared" si="3"/>
        <v>0</v>
      </c>
      <c r="AK12" s="19">
        <f t="shared" si="4"/>
        <v>0</v>
      </c>
      <c r="AL12" s="19">
        <f t="shared" si="5"/>
        <v>0</v>
      </c>
      <c r="AM12" s="19">
        <f t="shared" si="6"/>
        <v>0</v>
      </c>
      <c r="AN12" s="19">
        <f t="shared" si="7"/>
        <v>0</v>
      </c>
      <c r="AO12" s="19">
        <f t="shared" si="8"/>
        <v>0</v>
      </c>
      <c r="AP12" s="19">
        <f t="shared" si="9"/>
        <v>0</v>
      </c>
      <c r="AQ12" s="19">
        <f t="shared" si="10"/>
        <v>0</v>
      </c>
      <c r="AR12" s="19">
        <f t="shared" si="11"/>
        <v>0</v>
      </c>
      <c r="AS12" s="19">
        <f t="shared" si="12"/>
        <v>0</v>
      </c>
      <c r="AT12" s="19">
        <f t="shared" si="13"/>
        <v>0</v>
      </c>
      <c r="AU12" s="19">
        <f t="shared" si="14"/>
        <v>0</v>
      </c>
    </row>
    <row r="14" spans="1:47" x14ac:dyDescent="0.25">
      <c r="B14" s="11"/>
      <c r="D14" s="14" t="s">
        <v>9</v>
      </c>
      <c r="E14" s="12"/>
      <c r="F14" s="12"/>
      <c r="G14" s="12"/>
      <c r="H14" s="12"/>
      <c r="I14" s="12"/>
      <c r="J14" s="12"/>
      <c r="O14" s="9"/>
      <c r="Q14" s="1" t="s">
        <v>8</v>
      </c>
    </row>
    <row r="16" spans="1:47" x14ac:dyDescent="0.25">
      <c r="B16" s="8"/>
      <c r="D16" s="1" t="s">
        <v>3</v>
      </c>
      <c r="O16" s="15"/>
      <c r="Q16" s="1" t="s">
        <v>5</v>
      </c>
      <c r="V16" s="16" t="s">
        <v>7</v>
      </c>
      <c r="W16" s="1" t="s">
        <v>24</v>
      </c>
      <c r="AB16" s="18" t="s">
        <v>10</v>
      </c>
      <c r="AC16" s="1" t="s">
        <v>29</v>
      </c>
    </row>
    <row r="17" spans="15:29" x14ac:dyDescent="0.25">
      <c r="V17" s="16" t="s">
        <v>6</v>
      </c>
      <c r="W17" s="1" t="s">
        <v>23</v>
      </c>
      <c r="AB17" s="18" t="s">
        <v>20</v>
      </c>
      <c r="AC17" s="1" t="s">
        <v>30</v>
      </c>
    </row>
    <row r="18" spans="15:29" x14ac:dyDescent="0.25">
      <c r="O18" s="16" t="s">
        <v>35</v>
      </c>
      <c r="P18" s="14" t="s">
        <v>36</v>
      </c>
      <c r="V18" s="16" t="s">
        <v>18</v>
      </c>
      <c r="W18" s="1" t="s">
        <v>25</v>
      </c>
      <c r="AB18" s="18" t="s">
        <v>13</v>
      </c>
      <c r="AC18" s="1" t="s">
        <v>31</v>
      </c>
    </row>
    <row r="19" spans="15:29" x14ac:dyDescent="0.25">
      <c r="O19" s="17" t="s">
        <v>37</v>
      </c>
      <c r="P19" s="14" t="s">
        <v>38</v>
      </c>
      <c r="V19" s="16" t="s">
        <v>19</v>
      </c>
      <c r="W19" s="1" t="s">
        <v>26</v>
      </c>
      <c r="AB19" s="18" t="s">
        <v>22</v>
      </c>
      <c r="AC19" s="1" t="s">
        <v>32</v>
      </c>
    </row>
    <row r="20" spans="15:29" x14ac:dyDescent="0.25">
      <c r="O20" s="18" t="s">
        <v>52</v>
      </c>
      <c r="P20" s="1" t="s">
        <v>53</v>
      </c>
      <c r="V20" s="18" t="s">
        <v>11</v>
      </c>
      <c r="W20" s="1" t="s">
        <v>27</v>
      </c>
      <c r="AB20" s="18" t="s">
        <v>21</v>
      </c>
      <c r="AC20" s="1" t="s">
        <v>33</v>
      </c>
    </row>
    <row r="21" spans="15:29" x14ac:dyDescent="0.25">
      <c r="V21" s="18" t="s">
        <v>12</v>
      </c>
      <c r="W21" s="1" t="s">
        <v>28</v>
      </c>
      <c r="AB21" s="18" t="s">
        <v>14</v>
      </c>
      <c r="AC21" s="1" t="s">
        <v>34</v>
      </c>
    </row>
  </sheetData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U21"/>
  <sheetViews>
    <sheetView workbookViewId="0">
      <pane ySplit="2" topLeftCell="A3" activePane="bottomLeft" state="frozen"/>
      <selection pane="bottomLeft" activeCell="AW31" sqref="AW31"/>
    </sheetView>
  </sheetViews>
  <sheetFormatPr defaultRowHeight="15" x14ac:dyDescent="0.25"/>
  <cols>
    <col min="1" max="1" width="9.140625" style="1"/>
    <col min="2" max="32" width="4.28515625" style="1" customWidth="1"/>
    <col min="33" max="47" width="4" style="1" customWidth="1"/>
    <col min="48" max="16384" width="9.140625" style="1"/>
  </cols>
  <sheetData>
    <row r="1" spans="1:47" s="4" customFormat="1" ht="14.25" x14ac:dyDescent="0.2">
      <c r="B1" s="4" t="s">
        <v>56</v>
      </c>
      <c r="S1" s="59" t="s">
        <v>50</v>
      </c>
      <c r="T1" s="59"/>
      <c r="U1" s="59"/>
      <c r="V1" s="59"/>
      <c r="W1" s="59"/>
      <c r="X1" s="59"/>
    </row>
    <row r="2" spans="1:47" s="13" customFormat="1" x14ac:dyDescent="0.25">
      <c r="A2" s="2" t="s">
        <v>0</v>
      </c>
      <c r="B2" s="47">
        <v>1</v>
      </c>
      <c r="C2" s="47">
        <v>2</v>
      </c>
      <c r="D2" s="47">
        <v>3</v>
      </c>
      <c r="E2" s="47">
        <v>4</v>
      </c>
      <c r="F2" s="47">
        <v>5</v>
      </c>
      <c r="G2" s="47">
        <v>6</v>
      </c>
      <c r="H2" s="51">
        <v>7</v>
      </c>
      <c r="I2" s="47">
        <v>8</v>
      </c>
      <c r="J2" s="47">
        <v>9</v>
      </c>
      <c r="K2" s="47">
        <v>10</v>
      </c>
      <c r="L2" s="47">
        <v>11</v>
      </c>
      <c r="M2" s="47">
        <v>12</v>
      </c>
      <c r="N2" s="47">
        <v>13</v>
      </c>
      <c r="O2" s="51">
        <v>14</v>
      </c>
      <c r="P2" s="47">
        <v>15</v>
      </c>
      <c r="Q2" s="47">
        <v>16</v>
      </c>
      <c r="R2" s="47">
        <v>17</v>
      </c>
      <c r="S2" s="47">
        <v>18</v>
      </c>
      <c r="T2" s="47">
        <v>19</v>
      </c>
      <c r="U2" s="47">
        <v>20</v>
      </c>
      <c r="V2" s="51">
        <v>21</v>
      </c>
      <c r="W2" s="47">
        <v>22</v>
      </c>
      <c r="X2" s="47">
        <v>23</v>
      </c>
      <c r="Y2" s="47">
        <v>24</v>
      </c>
      <c r="Z2" s="47">
        <v>25</v>
      </c>
      <c r="AA2" s="47">
        <v>26</v>
      </c>
      <c r="AB2" s="47">
        <v>27</v>
      </c>
      <c r="AC2" s="51">
        <v>28</v>
      </c>
      <c r="AD2" s="47">
        <v>29</v>
      </c>
      <c r="AE2" s="47">
        <v>30</v>
      </c>
      <c r="AF2" s="27" t="s">
        <v>42</v>
      </c>
      <c r="AG2" s="16" t="s">
        <v>7</v>
      </c>
      <c r="AH2" s="17" t="s">
        <v>18</v>
      </c>
      <c r="AI2" s="17" t="s">
        <v>6</v>
      </c>
      <c r="AJ2" s="17" t="s">
        <v>19</v>
      </c>
      <c r="AK2" s="17" t="s">
        <v>11</v>
      </c>
      <c r="AL2" s="17" t="s">
        <v>12</v>
      </c>
      <c r="AM2" s="16" t="s">
        <v>10</v>
      </c>
      <c r="AN2" s="17" t="s">
        <v>20</v>
      </c>
      <c r="AO2" s="17" t="s">
        <v>13</v>
      </c>
      <c r="AP2" s="17" t="s">
        <v>22</v>
      </c>
      <c r="AQ2" s="17" t="s">
        <v>21</v>
      </c>
      <c r="AR2" s="17" t="s">
        <v>14</v>
      </c>
      <c r="AS2" s="16" t="s">
        <v>35</v>
      </c>
      <c r="AT2" s="17" t="s">
        <v>37</v>
      </c>
      <c r="AU2" s="16" t="s">
        <v>39</v>
      </c>
    </row>
    <row r="3" spans="1:47" s="13" customFormat="1" ht="15.75" x14ac:dyDescent="0.25">
      <c r="A3" s="45">
        <v>1</v>
      </c>
      <c r="B3" s="48"/>
      <c r="C3" s="48"/>
      <c r="D3" s="48"/>
      <c r="E3" s="48"/>
      <c r="F3" s="48"/>
      <c r="G3" s="48"/>
      <c r="H3" s="52"/>
      <c r="I3" s="48"/>
      <c r="J3" s="48"/>
      <c r="K3" s="49"/>
      <c r="L3" s="48"/>
      <c r="M3" s="48"/>
      <c r="N3" s="48"/>
      <c r="O3" s="52"/>
      <c r="P3" s="48"/>
      <c r="Q3" s="48"/>
      <c r="R3" s="48"/>
      <c r="S3" s="49"/>
      <c r="T3" s="48"/>
      <c r="U3" s="48"/>
      <c r="V3" s="53"/>
      <c r="W3" s="48"/>
      <c r="X3" s="48"/>
      <c r="Y3" s="48"/>
      <c r="Z3" s="48"/>
      <c r="AA3" s="48"/>
      <c r="AB3" s="48"/>
      <c r="AC3" s="53"/>
      <c r="AD3" s="48"/>
      <c r="AE3" s="48"/>
      <c r="AF3" s="28"/>
      <c r="AG3" s="19">
        <f>COUNTIF(B3:AF3,"Р")</f>
        <v>0</v>
      </c>
      <c r="AH3" s="19">
        <f>COUNTIF(B3:AF3,"Ал")</f>
        <v>0</v>
      </c>
      <c r="AI3" s="19">
        <f>COUNTIF(B3:AF3,"М")</f>
        <v>0</v>
      </c>
      <c r="AJ3" s="19">
        <f>COUNTIF(B3:AF3,"Гм")</f>
        <v>0</v>
      </c>
      <c r="AK3" s="19">
        <f>COUNTIF(B3:AF3,"Ф")</f>
        <v>0</v>
      </c>
      <c r="AL3" s="19">
        <f>COUNTIF(B3:AF3,"Х")</f>
        <v>0</v>
      </c>
      <c r="AM3" s="19">
        <f>COUNTIF(B3:AF3,"Б")</f>
        <v>0</v>
      </c>
      <c r="AN3" s="19">
        <f>COUNTIF(B3:AF3,"Гг")</f>
        <v>0</v>
      </c>
      <c r="AO3" s="19">
        <f>COUNTIF(B3:AF3,"Ом")</f>
        <v>0</v>
      </c>
      <c r="AP3" s="19">
        <f>COUNTIF(B3:AF3,"Ая")</f>
        <v>0</v>
      </c>
      <c r="AQ3" s="19">
        <f>COUNTIF(B3:AF3,"Ня")</f>
        <v>0</v>
      </c>
      <c r="AR3" s="19">
        <f>COUNTIF(B3:AF3,"И")</f>
        <v>0</v>
      </c>
      <c r="AS3" s="19">
        <f>COUNTIF(B3:AF3,"Ин")</f>
        <v>0</v>
      </c>
      <c r="AT3" s="19">
        <f>COUNTIF(B3:AF3,"Л")</f>
        <v>0</v>
      </c>
      <c r="AU3" s="19">
        <f>COUNTIF(B3:AF3,"Об")</f>
        <v>0</v>
      </c>
    </row>
    <row r="4" spans="1:47" s="13" customFormat="1" ht="15.75" x14ac:dyDescent="0.25">
      <c r="A4" s="46">
        <v>2</v>
      </c>
      <c r="B4" s="48"/>
      <c r="C4" s="48"/>
      <c r="D4" s="48"/>
      <c r="E4" s="48"/>
      <c r="F4" s="48"/>
      <c r="G4" s="48"/>
      <c r="H4" s="52"/>
      <c r="I4" s="48"/>
      <c r="J4" s="48"/>
      <c r="K4" s="48"/>
      <c r="L4" s="48"/>
      <c r="M4" s="48"/>
      <c r="N4" s="49"/>
      <c r="O4" s="52"/>
      <c r="P4" s="48"/>
      <c r="Q4" s="48"/>
      <c r="R4" s="48"/>
      <c r="S4" s="48"/>
      <c r="T4" s="48"/>
      <c r="U4" s="48"/>
      <c r="V4" s="53"/>
      <c r="W4" s="48"/>
      <c r="X4" s="48"/>
      <c r="Y4" s="48"/>
      <c r="Z4" s="48"/>
      <c r="AA4" s="49"/>
      <c r="AB4" s="48"/>
      <c r="AC4" s="52"/>
      <c r="AD4" s="48"/>
      <c r="AE4" s="48"/>
      <c r="AF4" s="28"/>
      <c r="AG4" s="19">
        <f t="shared" ref="AG4:AG12" si="0">COUNTIF(B4:AF4,"Р")</f>
        <v>0</v>
      </c>
      <c r="AH4" s="19">
        <f t="shared" ref="AH4:AH12" si="1">COUNTIF(B4:AF4,"Ал")</f>
        <v>0</v>
      </c>
      <c r="AI4" s="19">
        <f t="shared" ref="AI4:AI12" si="2">COUNTIF(B4:AF4,"М")</f>
        <v>0</v>
      </c>
      <c r="AJ4" s="19">
        <f t="shared" ref="AJ4:AJ12" si="3">COUNTIF(B4:AF4,"Гм")</f>
        <v>0</v>
      </c>
      <c r="AK4" s="19">
        <f t="shared" ref="AK4:AK12" si="4">COUNTIF(B4:AF4,"Ф")</f>
        <v>0</v>
      </c>
      <c r="AL4" s="19">
        <f t="shared" ref="AL4:AL12" si="5">COUNTIF(B4:AF4,"Х")</f>
        <v>0</v>
      </c>
      <c r="AM4" s="19">
        <f t="shared" ref="AM4:AM12" si="6">COUNTIF(B4:AF4,"Б")</f>
        <v>0</v>
      </c>
      <c r="AN4" s="19">
        <f t="shared" ref="AN4:AN12" si="7">COUNTIF(B4:AF4,"Гг")</f>
        <v>0</v>
      </c>
      <c r="AO4" s="19">
        <f t="shared" ref="AO4:AO12" si="8">COUNTIF(B4:AF4,"Ом")</f>
        <v>0</v>
      </c>
      <c r="AP4" s="19">
        <f t="shared" ref="AP4:AP12" si="9">COUNTIF(B4:AF4,"Ая")</f>
        <v>0</v>
      </c>
      <c r="AQ4" s="19">
        <f t="shared" ref="AQ4:AQ12" si="10">COUNTIF(B4:AF4,"Ня")</f>
        <v>0</v>
      </c>
      <c r="AR4" s="19">
        <f t="shared" ref="AR4:AR12" si="11">COUNTIF(B4:AF4,"И")</f>
        <v>0</v>
      </c>
      <c r="AS4" s="19">
        <f t="shared" ref="AS4:AS12" si="12">COUNTIF(B4:AF4,"Ин")</f>
        <v>0</v>
      </c>
      <c r="AT4" s="19">
        <f t="shared" ref="AT4:AT12" si="13">COUNTIF(B4:AF4,"Л")</f>
        <v>0</v>
      </c>
      <c r="AU4" s="19">
        <f t="shared" ref="AU4:AU12" si="14">COUNTIF(B4:AF4,"Об")</f>
        <v>0</v>
      </c>
    </row>
    <row r="5" spans="1:47" s="13" customFormat="1" ht="15.75" x14ac:dyDescent="0.25">
      <c r="A5" s="46">
        <v>3</v>
      </c>
      <c r="B5" s="48"/>
      <c r="C5" s="48"/>
      <c r="D5" s="48"/>
      <c r="E5" s="48"/>
      <c r="F5" s="48"/>
      <c r="G5" s="48"/>
      <c r="H5" s="53"/>
      <c r="I5" s="48"/>
      <c r="J5" s="48"/>
      <c r="K5" s="48"/>
      <c r="L5" s="48"/>
      <c r="M5" s="48"/>
      <c r="N5" s="48"/>
      <c r="O5" s="52"/>
      <c r="P5" s="48"/>
      <c r="Q5" s="48"/>
      <c r="R5" s="48"/>
      <c r="S5" s="48"/>
      <c r="T5" s="48"/>
      <c r="U5" s="48"/>
      <c r="V5" s="53"/>
      <c r="W5" s="48"/>
      <c r="X5" s="48"/>
      <c r="Y5" s="48"/>
      <c r="Z5" s="48"/>
      <c r="AA5" s="48"/>
      <c r="AB5" s="48"/>
      <c r="AC5" s="53"/>
      <c r="AD5" s="50"/>
      <c r="AE5" s="48"/>
      <c r="AF5" s="28"/>
      <c r="AG5" s="19">
        <f t="shared" si="0"/>
        <v>0</v>
      </c>
      <c r="AH5" s="19">
        <f t="shared" si="1"/>
        <v>0</v>
      </c>
      <c r="AI5" s="19">
        <f t="shared" si="2"/>
        <v>0</v>
      </c>
      <c r="AJ5" s="19">
        <f t="shared" si="3"/>
        <v>0</v>
      </c>
      <c r="AK5" s="19">
        <f t="shared" si="4"/>
        <v>0</v>
      </c>
      <c r="AL5" s="19">
        <f t="shared" si="5"/>
        <v>0</v>
      </c>
      <c r="AM5" s="19">
        <f t="shared" si="6"/>
        <v>0</v>
      </c>
      <c r="AN5" s="19">
        <f t="shared" si="7"/>
        <v>0</v>
      </c>
      <c r="AO5" s="19">
        <f t="shared" si="8"/>
        <v>0</v>
      </c>
      <c r="AP5" s="19">
        <f t="shared" si="9"/>
        <v>0</v>
      </c>
      <c r="AQ5" s="19">
        <f t="shared" si="10"/>
        <v>0</v>
      </c>
      <c r="AR5" s="19">
        <f t="shared" si="11"/>
        <v>0</v>
      </c>
      <c r="AS5" s="19">
        <f t="shared" si="12"/>
        <v>0</v>
      </c>
      <c r="AT5" s="19">
        <f t="shared" si="13"/>
        <v>0</v>
      </c>
      <c r="AU5" s="19">
        <f t="shared" si="14"/>
        <v>0</v>
      </c>
    </row>
    <row r="6" spans="1:47" s="13" customFormat="1" ht="15.75" x14ac:dyDescent="0.25">
      <c r="A6" s="46">
        <v>4</v>
      </c>
      <c r="B6" s="48"/>
      <c r="C6" s="48"/>
      <c r="D6" s="48"/>
      <c r="E6" s="48"/>
      <c r="F6" s="48"/>
      <c r="G6" s="48"/>
      <c r="H6" s="52"/>
      <c r="I6" s="48"/>
      <c r="J6" s="48"/>
      <c r="K6" s="48"/>
      <c r="L6" s="48"/>
      <c r="M6" s="48"/>
      <c r="N6" s="48"/>
      <c r="O6" s="52"/>
      <c r="P6" s="48"/>
      <c r="Q6" s="48"/>
      <c r="R6" s="48"/>
      <c r="S6" s="48"/>
      <c r="T6" s="48"/>
      <c r="U6" s="48"/>
      <c r="V6" s="52"/>
      <c r="W6" s="48"/>
      <c r="X6" s="48"/>
      <c r="Y6" s="48"/>
      <c r="Z6" s="48"/>
      <c r="AA6" s="48"/>
      <c r="AB6" s="48"/>
      <c r="AC6" s="52"/>
      <c r="AD6" s="48"/>
      <c r="AE6" s="48"/>
      <c r="AF6" s="28"/>
      <c r="AG6" s="19">
        <f t="shared" si="0"/>
        <v>0</v>
      </c>
      <c r="AH6" s="19">
        <f t="shared" si="1"/>
        <v>0</v>
      </c>
      <c r="AI6" s="19">
        <f t="shared" si="2"/>
        <v>0</v>
      </c>
      <c r="AJ6" s="19">
        <f t="shared" si="3"/>
        <v>0</v>
      </c>
      <c r="AK6" s="19">
        <f t="shared" si="4"/>
        <v>0</v>
      </c>
      <c r="AL6" s="19">
        <f t="shared" si="5"/>
        <v>0</v>
      </c>
      <c r="AM6" s="19">
        <f t="shared" si="6"/>
        <v>0</v>
      </c>
      <c r="AN6" s="19">
        <f t="shared" si="7"/>
        <v>0</v>
      </c>
      <c r="AO6" s="19">
        <f t="shared" si="8"/>
        <v>0</v>
      </c>
      <c r="AP6" s="19">
        <f t="shared" si="9"/>
        <v>0</v>
      </c>
      <c r="AQ6" s="19">
        <f t="shared" si="10"/>
        <v>0</v>
      </c>
      <c r="AR6" s="19">
        <f t="shared" si="11"/>
        <v>0</v>
      </c>
      <c r="AS6" s="19">
        <f t="shared" si="12"/>
        <v>0</v>
      </c>
      <c r="AT6" s="19">
        <f t="shared" si="13"/>
        <v>0</v>
      </c>
      <c r="AU6" s="19">
        <f t="shared" si="14"/>
        <v>0</v>
      </c>
    </row>
    <row r="7" spans="1:47" s="13" customFormat="1" ht="15.75" x14ac:dyDescent="0.25">
      <c r="A7" s="46">
        <v>5</v>
      </c>
      <c r="B7" s="48"/>
      <c r="C7" s="48"/>
      <c r="D7" s="48"/>
      <c r="E7" s="48"/>
      <c r="F7" s="48"/>
      <c r="G7" s="48"/>
      <c r="H7" s="52"/>
      <c r="I7" s="48"/>
      <c r="J7" s="48"/>
      <c r="K7" s="48"/>
      <c r="L7" s="48"/>
      <c r="M7" s="48"/>
      <c r="N7" s="48"/>
      <c r="O7" s="52"/>
      <c r="P7" s="48"/>
      <c r="Q7" s="48"/>
      <c r="R7" s="48"/>
      <c r="S7" s="48"/>
      <c r="T7" s="48"/>
      <c r="U7" s="48"/>
      <c r="V7" s="52"/>
      <c r="W7" s="48"/>
      <c r="X7" s="48"/>
      <c r="Y7" s="48"/>
      <c r="Z7" s="48"/>
      <c r="AA7" s="49"/>
      <c r="AB7" s="48"/>
      <c r="AC7" s="52"/>
      <c r="AD7" s="48"/>
      <c r="AE7" s="48"/>
      <c r="AF7" s="28"/>
      <c r="AG7" s="19">
        <f t="shared" si="0"/>
        <v>0</v>
      </c>
      <c r="AH7" s="19">
        <f t="shared" si="1"/>
        <v>0</v>
      </c>
      <c r="AI7" s="19">
        <f t="shared" si="2"/>
        <v>0</v>
      </c>
      <c r="AJ7" s="19">
        <f t="shared" si="3"/>
        <v>0</v>
      </c>
      <c r="AK7" s="19">
        <f t="shared" si="4"/>
        <v>0</v>
      </c>
      <c r="AL7" s="19">
        <f t="shared" si="5"/>
        <v>0</v>
      </c>
      <c r="AM7" s="19">
        <f t="shared" si="6"/>
        <v>0</v>
      </c>
      <c r="AN7" s="19">
        <f t="shared" si="7"/>
        <v>0</v>
      </c>
      <c r="AO7" s="19">
        <f t="shared" si="8"/>
        <v>0</v>
      </c>
      <c r="AP7" s="19">
        <f t="shared" si="9"/>
        <v>0</v>
      </c>
      <c r="AQ7" s="19">
        <f t="shared" si="10"/>
        <v>0</v>
      </c>
      <c r="AR7" s="19">
        <f t="shared" si="11"/>
        <v>0</v>
      </c>
      <c r="AS7" s="19">
        <f t="shared" si="12"/>
        <v>0</v>
      </c>
      <c r="AT7" s="19">
        <f t="shared" si="13"/>
        <v>0</v>
      </c>
      <c r="AU7" s="19">
        <f t="shared" si="14"/>
        <v>0</v>
      </c>
    </row>
    <row r="8" spans="1:47" s="13" customFormat="1" ht="15.75" x14ac:dyDescent="0.25">
      <c r="A8" s="46">
        <v>6</v>
      </c>
      <c r="B8" s="48"/>
      <c r="C8" s="48"/>
      <c r="D8" s="48"/>
      <c r="E8" s="48"/>
      <c r="F8" s="48"/>
      <c r="G8" s="48"/>
      <c r="H8" s="52"/>
      <c r="I8" s="48"/>
      <c r="J8" s="48"/>
      <c r="K8" s="48"/>
      <c r="L8" s="48"/>
      <c r="M8" s="48"/>
      <c r="N8" s="48"/>
      <c r="O8" s="52"/>
      <c r="P8" s="48"/>
      <c r="Q8" s="48"/>
      <c r="R8" s="48"/>
      <c r="S8" s="48"/>
      <c r="T8" s="48"/>
      <c r="U8" s="48"/>
      <c r="V8" s="52"/>
      <c r="W8" s="48"/>
      <c r="X8" s="48"/>
      <c r="Y8" s="48"/>
      <c r="Z8" s="48"/>
      <c r="AA8" s="49"/>
      <c r="AB8" s="48"/>
      <c r="AC8" s="52"/>
      <c r="AD8" s="48"/>
      <c r="AE8" s="48"/>
      <c r="AF8" s="28"/>
      <c r="AG8" s="19">
        <f t="shared" si="0"/>
        <v>0</v>
      </c>
      <c r="AH8" s="19">
        <f t="shared" si="1"/>
        <v>0</v>
      </c>
      <c r="AI8" s="19">
        <f t="shared" si="2"/>
        <v>0</v>
      </c>
      <c r="AJ8" s="19">
        <f t="shared" si="3"/>
        <v>0</v>
      </c>
      <c r="AK8" s="19">
        <f t="shared" si="4"/>
        <v>0</v>
      </c>
      <c r="AL8" s="19">
        <f t="shared" si="5"/>
        <v>0</v>
      </c>
      <c r="AM8" s="19">
        <f t="shared" si="6"/>
        <v>0</v>
      </c>
      <c r="AN8" s="19">
        <f t="shared" si="7"/>
        <v>0</v>
      </c>
      <c r="AO8" s="19">
        <f t="shared" si="8"/>
        <v>0</v>
      </c>
      <c r="AP8" s="19">
        <f t="shared" si="9"/>
        <v>0</v>
      </c>
      <c r="AQ8" s="19">
        <f t="shared" si="10"/>
        <v>0</v>
      </c>
      <c r="AR8" s="19">
        <f t="shared" si="11"/>
        <v>0</v>
      </c>
      <c r="AS8" s="19">
        <f t="shared" si="12"/>
        <v>0</v>
      </c>
      <c r="AT8" s="19">
        <f t="shared" si="13"/>
        <v>0</v>
      </c>
      <c r="AU8" s="19">
        <f t="shared" si="14"/>
        <v>0</v>
      </c>
    </row>
    <row r="9" spans="1:47" s="13" customFormat="1" ht="15.75" x14ac:dyDescent="0.25">
      <c r="A9" s="46">
        <v>7</v>
      </c>
      <c r="B9" s="48"/>
      <c r="C9" s="48"/>
      <c r="D9" s="48"/>
      <c r="E9" s="48"/>
      <c r="F9" s="48"/>
      <c r="G9" s="48"/>
      <c r="H9" s="52"/>
      <c r="I9" s="48"/>
      <c r="J9" s="48"/>
      <c r="K9" s="48"/>
      <c r="L9" s="48"/>
      <c r="M9" s="48"/>
      <c r="N9" s="48"/>
      <c r="O9" s="53"/>
      <c r="P9" s="48"/>
      <c r="Q9" s="48"/>
      <c r="R9" s="48"/>
      <c r="S9" s="49"/>
      <c r="T9" s="48"/>
      <c r="U9" s="48"/>
      <c r="V9" s="52"/>
      <c r="W9" s="48"/>
      <c r="X9" s="48"/>
      <c r="Y9" s="48"/>
      <c r="Z9" s="48"/>
      <c r="AA9" s="49"/>
      <c r="AB9" s="48"/>
      <c r="AC9" s="52"/>
      <c r="AD9" s="48"/>
      <c r="AE9" s="48"/>
      <c r="AF9" s="28"/>
      <c r="AG9" s="19">
        <f t="shared" si="0"/>
        <v>0</v>
      </c>
      <c r="AH9" s="19">
        <f t="shared" si="1"/>
        <v>0</v>
      </c>
      <c r="AI9" s="19">
        <f t="shared" si="2"/>
        <v>0</v>
      </c>
      <c r="AJ9" s="19">
        <f t="shared" si="3"/>
        <v>0</v>
      </c>
      <c r="AK9" s="19">
        <f t="shared" si="4"/>
        <v>0</v>
      </c>
      <c r="AL9" s="19">
        <f t="shared" si="5"/>
        <v>0</v>
      </c>
      <c r="AM9" s="19">
        <f t="shared" si="6"/>
        <v>0</v>
      </c>
      <c r="AN9" s="19">
        <f t="shared" si="7"/>
        <v>0</v>
      </c>
      <c r="AO9" s="19">
        <f t="shared" si="8"/>
        <v>0</v>
      </c>
      <c r="AP9" s="19">
        <f t="shared" si="9"/>
        <v>0</v>
      </c>
      <c r="AQ9" s="19">
        <f t="shared" si="10"/>
        <v>0</v>
      </c>
      <c r="AR9" s="19">
        <f t="shared" si="11"/>
        <v>0</v>
      </c>
      <c r="AS9" s="19">
        <f t="shared" si="12"/>
        <v>0</v>
      </c>
      <c r="AT9" s="19">
        <f t="shared" si="13"/>
        <v>0</v>
      </c>
      <c r="AU9" s="19">
        <f t="shared" si="14"/>
        <v>0</v>
      </c>
    </row>
    <row r="10" spans="1:47" s="13" customFormat="1" ht="15.75" x14ac:dyDescent="0.25">
      <c r="A10" s="46">
        <v>8</v>
      </c>
      <c r="B10" s="48"/>
      <c r="C10" s="48"/>
      <c r="D10" s="48"/>
      <c r="E10" s="48"/>
      <c r="F10" s="48"/>
      <c r="G10" s="48"/>
      <c r="H10" s="52"/>
      <c r="I10" s="48"/>
      <c r="J10" s="48"/>
      <c r="K10" s="48"/>
      <c r="L10" s="48"/>
      <c r="M10" s="48"/>
      <c r="N10" s="48"/>
      <c r="O10" s="52"/>
      <c r="P10" s="48"/>
      <c r="Q10" s="48"/>
      <c r="R10" s="48"/>
      <c r="S10" s="48"/>
      <c r="T10" s="48"/>
      <c r="U10" s="48"/>
      <c r="V10" s="52"/>
      <c r="W10" s="48"/>
      <c r="X10" s="48"/>
      <c r="Y10" s="48"/>
      <c r="Z10" s="48"/>
      <c r="AA10" s="48"/>
      <c r="AB10" s="48"/>
      <c r="AC10" s="52"/>
      <c r="AD10" s="48"/>
      <c r="AE10" s="48"/>
      <c r="AF10" s="28"/>
      <c r="AG10" s="19">
        <f t="shared" si="0"/>
        <v>0</v>
      </c>
      <c r="AH10" s="19">
        <f t="shared" si="1"/>
        <v>0</v>
      </c>
      <c r="AI10" s="19">
        <f t="shared" si="2"/>
        <v>0</v>
      </c>
      <c r="AJ10" s="19">
        <f t="shared" si="3"/>
        <v>0</v>
      </c>
      <c r="AK10" s="19">
        <f t="shared" si="4"/>
        <v>0</v>
      </c>
      <c r="AL10" s="19">
        <f t="shared" si="5"/>
        <v>0</v>
      </c>
      <c r="AM10" s="19">
        <f t="shared" si="6"/>
        <v>0</v>
      </c>
      <c r="AN10" s="19">
        <f t="shared" si="7"/>
        <v>0</v>
      </c>
      <c r="AO10" s="19">
        <f t="shared" si="8"/>
        <v>0</v>
      </c>
      <c r="AP10" s="19">
        <f t="shared" si="9"/>
        <v>0</v>
      </c>
      <c r="AQ10" s="19">
        <f t="shared" si="10"/>
        <v>0</v>
      </c>
      <c r="AR10" s="19">
        <f t="shared" si="11"/>
        <v>0</v>
      </c>
      <c r="AS10" s="19">
        <f t="shared" si="12"/>
        <v>0</v>
      </c>
      <c r="AT10" s="19">
        <f t="shared" si="13"/>
        <v>0</v>
      </c>
      <c r="AU10" s="19">
        <f t="shared" si="14"/>
        <v>0</v>
      </c>
    </row>
    <row r="11" spans="1:47" s="13" customFormat="1" ht="15.75" x14ac:dyDescent="0.25">
      <c r="A11" s="46">
        <v>9</v>
      </c>
      <c r="B11" s="48"/>
      <c r="C11" s="48"/>
      <c r="D11" s="48"/>
      <c r="E11" s="48"/>
      <c r="F11" s="48"/>
      <c r="G11" s="48"/>
      <c r="H11" s="52"/>
      <c r="I11" s="48"/>
      <c r="J11" s="48"/>
      <c r="K11" s="48"/>
      <c r="L11" s="48"/>
      <c r="M11" s="48"/>
      <c r="N11" s="48"/>
      <c r="O11" s="52"/>
      <c r="P11" s="48"/>
      <c r="Q11" s="48"/>
      <c r="R11" s="48"/>
      <c r="S11" s="48"/>
      <c r="T11" s="49"/>
      <c r="U11" s="49"/>
      <c r="V11" s="52"/>
      <c r="W11" s="48"/>
      <c r="X11" s="48"/>
      <c r="Y11" s="48"/>
      <c r="Z11" s="48"/>
      <c r="AA11" s="49"/>
      <c r="AB11" s="48"/>
      <c r="AC11" s="52"/>
      <c r="AD11" s="48"/>
      <c r="AE11" s="48"/>
      <c r="AF11" s="28"/>
      <c r="AG11" s="19">
        <f t="shared" si="0"/>
        <v>0</v>
      </c>
      <c r="AH11" s="19">
        <f t="shared" si="1"/>
        <v>0</v>
      </c>
      <c r="AI11" s="19">
        <f t="shared" si="2"/>
        <v>0</v>
      </c>
      <c r="AJ11" s="19">
        <f t="shared" si="3"/>
        <v>0</v>
      </c>
      <c r="AK11" s="19">
        <f t="shared" si="4"/>
        <v>0</v>
      </c>
      <c r="AL11" s="19">
        <f t="shared" si="5"/>
        <v>0</v>
      </c>
      <c r="AM11" s="19">
        <f t="shared" si="6"/>
        <v>0</v>
      </c>
      <c r="AN11" s="19">
        <f t="shared" si="7"/>
        <v>0</v>
      </c>
      <c r="AO11" s="19">
        <f t="shared" si="8"/>
        <v>0</v>
      </c>
      <c r="AP11" s="19">
        <f t="shared" si="9"/>
        <v>0</v>
      </c>
      <c r="AQ11" s="19">
        <f t="shared" si="10"/>
        <v>0</v>
      </c>
      <c r="AR11" s="19">
        <f t="shared" si="11"/>
        <v>0</v>
      </c>
      <c r="AS11" s="19">
        <f t="shared" si="12"/>
        <v>0</v>
      </c>
      <c r="AT11" s="19">
        <f t="shared" si="13"/>
        <v>0</v>
      </c>
      <c r="AU11" s="19">
        <f t="shared" si="14"/>
        <v>0</v>
      </c>
    </row>
    <row r="12" spans="1:47" s="13" customFormat="1" ht="15.75" x14ac:dyDescent="0.25">
      <c r="A12" s="46" t="s">
        <v>42</v>
      </c>
      <c r="B12" s="48"/>
      <c r="C12" s="48"/>
      <c r="D12" s="48"/>
      <c r="E12" s="48"/>
      <c r="F12" s="49"/>
      <c r="G12" s="48"/>
      <c r="H12" s="52"/>
      <c r="I12" s="48"/>
      <c r="J12" s="48"/>
      <c r="K12" s="48"/>
      <c r="L12" s="48"/>
      <c r="M12" s="48"/>
      <c r="N12" s="49"/>
      <c r="O12" s="52"/>
      <c r="P12" s="48"/>
      <c r="Q12" s="48"/>
      <c r="R12" s="48"/>
      <c r="S12" s="48"/>
      <c r="T12" s="48"/>
      <c r="U12" s="48"/>
      <c r="V12" s="52"/>
      <c r="W12" s="48"/>
      <c r="X12" s="48"/>
      <c r="Y12" s="49"/>
      <c r="Z12" s="48"/>
      <c r="AA12" s="48"/>
      <c r="AB12" s="48"/>
      <c r="AC12" s="52"/>
      <c r="AD12" s="48"/>
      <c r="AE12" s="48"/>
      <c r="AF12" s="28"/>
      <c r="AG12" s="19">
        <f t="shared" si="0"/>
        <v>0</v>
      </c>
      <c r="AH12" s="19">
        <f t="shared" si="1"/>
        <v>0</v>
      </c>
      <c r="AI12" s="19">
        <f t="shared" si="2"/>
        <v>0</v>
      </c>
      <c r="AJ12" s="19">
        <f t="shared" si="3"/>
        <v>0</v>
      </c>
      <c r="AK12" s="19">
        <f t="shared" si="4"/>
        <v>0</v>
      </c>
      <c r="AL12" s="19">
        <f t="shared" si="5"/>
        <v>0</v>
      </c>
      <c r="AM12" s="19">
        <f t="shared" si="6"/>
        <v>0</v>
      </c>
      <c r="AN12" s="19">
        <f t="shared" si="7"/>
        <v>0</v>
      </c>
      <c r="AO12" s="19">
        <f t="shared" si="8"/>
        <v>0</v>
      </c>
      <c r="AP12" s="19">
        <f t="shared" si="9"/>
        <v>0</v>
      </c>
      <c r="AQ12" s="19">
        <f t="shared" si="10"/>
        <v>0</v>
      </c>
      <c r="AR12" s="19">
        <f t="shared" si="11"/>
        <v>0</v>
      </c>
      <c r="AS12" s="19">
        <f t="shared" si="12"/>
        <v>0</v>
      </c>
      <c r="AT12" s="19">
        <f t="shared" si="13"/>
        <v>0</v>
      </c>
      <c r="AU12" s="19">
        <f t="shared" si="14"/>
        <v>0</v>
      </c>
    </row>
    <row r="14" spans="1:47" x14ac:dyDescent="0.25">
      <c r="B14" s="11"/>
      <c r="D14" s="14" t="s">
        <v>9</v>
      </c>
      <c r="E14" s="12"/>
      <c r="F14" s="12"/>
      <c r="G14" s="12"/>
      <c r="H14" s="12"/>
      <c r="I14" s="12"/>
      <c r="J14" s="12"/>
      <c r="O14" s="9"/>
      <c r="Q14" s="1" t="s">
        <v>8</v>
      </c>
    </row>
    <row r="16" spans="1:47" x14ac:dyDescent="0.25">
      <c r="B16" s="8"/>
      <c r="D16" s="1" t="s">
        <v>3</v>
      </c>
      <c r="O16" s="15"/>
      <c r="Q16" s="1" t="s">
        <v>5</v>
      </c>
      <c r="W16" s="16" t="s">
        <v>7</v>
      </c>
      <c r="X16" s="1" t="s">
        <v>24</v>
      </c>
      <c r="AC16" s="18" t="s">
        <v>10</v>
      </c>
      <c r="AD16" s="1" t="s">
        <v>29</v>
      </c>
    </row>
    <row r="17" spans="15:30" x14ac:dyDescent="0.25">
      <c r="W17" s="16" t="s">
        <v>6</v>
      </c>
      <c r="X17" s="1" t="s">
        <v>23</v>
      </c>
      <c r="AC17" s="18" t="s">
        <v>20</v>
      </c>
      <c r="AD17" s="1" t="s">
        <v>30</v>
      </c>
    </row>
    <row r="18" spans="15:30" x14ac:dyDescent="0.25">
      <c r="O18" s="16" t="s">
        <v>35</v>
      </c>
      <c r="P18" s="14" t="s">
        <v>36</v>
      </c>
      <c r="W18" s="16" t="s">
        <v>18</v>
      </c>
      <c r="X18" s="1" t="s">
        <v>25</v>
      </c>
      <c r="AC18" s="18" t="s">
        <v>13</v>
      </c>
      <c r="AD18" s="1" t="s">
        <v>31</v>
      </c>
    </row>
    <row r="19" spans="15:30" x14ac:dyDescent="0.25">
      <c r="O19" s="17" t="s">
        <v>37</v>
      </c>
      <c r="P19" s="14" t="s">
        <v>38</v>
      </c>
      <c r="W19" s="16" t="s">
        <v>19</v>
      </c>
      <c r="X19" s="1" t="s">
        <v>26</v>
      </c>
      <c r="AC19" s="18" t="s">
        <v>22</v>
      </c>
      <c r="AD19" s="1" t="s">
        <v>32</v>
      </c>
    </row>
    <row r="20" spans="15:30" x14ac:dyDescent="0.25">
      <c r="O20" s="18" t="s">
        <v>52</v>
      </c>
      <c r="P20" s="1" t="s">
        <v>53</v>
      </c>
      <c r="W20" s="18" t="s">
        <v>11</v>
      </c>
      <c r="X20" s="1" t="s">
        <v>27</v>
      </c>
      <c r="AC20" s="18" t="s">
        <v>21</v>
      </c>
      <c r="AD20" s="1" t="s">
        <v>33</v>
      </c>
    </row>
    <row r="21" spans="15:30" x14ac:dyDescent="0.25">
      <c r="W21" s="18" t="s">
        <v>12</v>
      </c>
      <c r="X21" s="1" t="s">
        <v>28</v>
      </c>
      <c r="AC21" s="18" t="s">
        <v>14</v>
      </c>
      <c r="AD21" s="1" t="s">
        <v>34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U21"/>
  <sheetViews>
    <sheetView zoomScale="90" zoomScaleNormal="90" workbookViewId="0">
      <pane ySplit="2" topLeftCell="A3" activePane="bottomLeft" state="frozen"/>
      <selection pane="bottomLeft" activeCell="AW31" sqref="AW31"/>
    </sheetView>
  </sheetViews>
  <sheetFormatPr defaultRowHeight="15" x14ac:dyDescent="0.25"/>
  <cols>
    <col min="1" max="1" width="9.140625" style="1"/>
    <col min="2" max="32" width="4.28515625" style="1" customWidth="1"/>
    <col min="33" max="47" width="4" style="1" customWidth="1"/>
    <col min="48" max="16384" width="9.140625" style="1"/>
  </cols>
  <sheetData>
    <row r="1" spans="1:47" s="4" customFormat="1" ht="14.25" x14ac:dyDescent="0.2">
      <c r="B1" s="4" t="s">
        <v>56</v>
      </c>
      <c r="S1" s="59" t="s">
        <v>51</v>
      </c>
      <c r="T1" s="59"/>
      <c r="U1" s="59"/>
      <c r="V1" s="59"/>
      <c r="W1" s="59"/>
      <c r="X1" s="59"/>
    </row>
    <row r="2" spans="1:47" s="13" customFormat="1" x14ac:dyDescent="0.25">
      <c r="A2" s="2" t="s">
        <v>0</v>
      </c>
      <c r="B2" s="51">
        <v>1</v>
      </c>
      <c r="C2" s="47">
        <v>2</v>
      </c>
      <c r="D2" s="47">
        <v>3</v>
      </c>
      <c r="E2" s="47">
        <v>4</v>
      </c>
      <c r="F2" s="51">
        <v>5</v>
      </c>
      <c r="G2" s="47">
        <v>6</v>
      </c>
      <c r="H2" s="47">
        <v>7</v>
      </c>
      <c r="I2" s="47">
        <v>8</v>
      </c>
      <c r="J2" s="51">
        <v>9</v>
      </c>
      <c r="K2" s="47">
        <v>10</v>
      </c>
      <c r="L2" s="47">
        <v>11</v>
      </c>
      <c r="M2" s="51">
        <v>12</v>
      </c>
      <c r="N2" s="47">
        <v>13</v>
      </c>
      <c r="O2" s="47">
        <v>14</v>
      </c>
      <c r="P2" s="47">
        <v>15</v>
      </c>
      <c r="Q2" s="47">
        <v>16</v>
      </c>
      <c r="R2" s="47">
        <v>17</v>
      </c>
      <c r="S2" s="47">
        <v>18</v>
      </c>
      <c r="T2" s="51">
        <v>19</v>
      </c>
      <c r="U2" s="47">
        <v>20</v>
      </c>
      <c r="V2" s="47">
        <v>21</v>
      </c>
      <c r="W2" s="47">
        <v>22</v>
      </c>
      <c r="X2" s="47">
        <v>23</v>
      </c>
      <c r="Y2" s="47">
        <v>24</v>
      </c>
      <c r="Z2" s="47">
        <v>25</v>
      </c>
      <c r="AA2" s="51">
        <v>26</v>
      </c>
      <c r="AB2" s="51">
        <v>27</v>
      </c>
      <c r="AC2" s="51">
        <v>28</v>
      </c>
      <c r="AD2" s="51">
        <v>29</v>
      </c>
      <c r="AE2" s="51">
        <v>30</v>
      </c>
      <c r="AF2" s="47" t="s">
        <v>42</v>
      </c>
      <c r="AG2" s="16" t="s">
        <v>7</v>
      </c>
      <c r="AH2" s="17" t="s">
        <v>18</v>
      </c>
      <c r="AI2" s="17" t="s">
        <v>6</v>
      </c>
      <c r="AJ2" s="17" t="s">
        <v>19</v>
      </c>
      <c r="AK2" s="17" t="s">
        <v>11</v>
      </c>
      <c r="AL2" s="17" t="s">
        <v>12</v>
      </c>
      <c r="AM2" s="16" t="s">
        <v>10</v>
      </c>
      <c r="AN2" s="17" t="s">
        <v>20</v>
      </c>
      <c r="AO2" s="17" t="s">
        <v>13</v>
      </c>
      <c r="AP2" s="17" t="s">
        <v>22</v>
      </c>
      <c r="AQ2" s="17" t="s">
        <v>21</v>
      </c>
      <c r="AR2" s="17" t="s">
        <v>14</v>
      </c>
      <c r="AS2" s="16" t="s">
        <v>35</v>
      </c>
      <c r="AT2" s="17" t="s">
        <v>37</v>
      </c>
      <c r="AU2" s="16" t="s">
        <v>39</v>
      </c>
    </row>
    <row r="3" spans="1:47" s="13" customFormat="1" ht="15.75" x14ac:dyDescent="0.25">
      <c r="A3" s="45">
        <v>1</v>
      </c>
      <c r="B3" s="52"/>
      <c r="C3" s="48"/>
      <c r="D3" s="49"/>
      <c r="E3" s="48"/>
      <c r="F3" s="52"/>
      <c r="G3" s="48"/>
      <c r="H3" s="48"/>
      <c r="I3" s="48"/>
      <c r="J3" s="52"/>
      <c r="K3" s="48"/>
      <c r="L3" s="48"/>
      <c r="M3" s="52"/>
      <c r="N3" s="48"/>
      <c r="O3" s="48"/>
      <c r="P3" s="49"/>
      <c r="Q3" s="48"/>
      <c r="R3" s="48"/>
      <c r="S3" s="49"/>
      <c r="T3" s="53"/>
      <c r="U3" s="48"/>
      <c r="V3" s="48"/>
      <c r="W3" s="48"/>
      <c r="X3" s="48"/>
      <c r="Y3" s="49"/>
      <c r="Z3" s="49"/>
      <c r="AA3" s="52"/>
      <c r="AB3" s="52"/>
      <c r="AC3" s="52"/>
      <c r="AD3" s="52"/>
      <c r="AE3" s="52"/>
      <c r="AF3" s="48"/>
      <c r="AG3" s="19">
        <f>COUNTIF(B3:AF3,"Р")</f>
        <v>0</v>
      </c>
      <c r="AH3" s="19">
        <f>COUNTIF(B3:AF3,"Ал")</f>
        <v>0</v>
      </c>
      <c r="AI3" s="19">
        <f>COUNTIF(B3:AF3,"М")</f>
        <v>0</v>
      </c>
      <c r="AJ3" s="19">
        <f>COUNTIF(B3:AF3,"Гм")</f>
        <v>0</v>
      </c>
      <c r="AK3" s="19">
        <f>COUNTIF(B3:AF3,"Ф")</f>
        <v>0</v>
      </c>
      <c r="AL3" s="19">
        <f>COUNTIF(B3:AF3,"Х")</f>
        <v>0</v>
      </c>
      <c r="AM3" s="19">
        <f>COUNTIF(B3:AF3,"Б")</f>
        <v>0</v>
      </c>
      <c r="AN3" s="19">
        <f>COUNTIF(B3:AF3,"Гг")</f>
        <v>0</v>
      </c>
      <c r="AO3" s="19">
        <f>COUNTIF(B3:AF3,"Ом")</f>
        <v>0</v>
      </c>
      <c r="AP3" s="19">
        <f>COUNTIF(B3:AF3,"Ая")</f>
        <v>0</v>
      </c>
      <c r="AQ3" s="19">
        <f>COUNTIF(B3:AF3,"Ня")</f>
        <v>0</v>
      </c>
      <c r="AR3" s="19">
        <f>COUNTIF(B3:AF3,"И")</f>
        <v>0</v>
      </c>
      <c r="AS3" s="19">
        <f>COUNTIF(B3:AF3,"Ин")</f>
        <v>0</v>
      </c>
      <c r="AT3" s="19">
        <f>COUNTIF(B3:AF3,"Л")</f>
        <v>0</v>
      </c>
      <c r="AU3" s="19">
        <f>COUNTIF(B3:AF3,"Об")</f>
        <v>0</v>
      </c>
    </row>
    <row r="4" spans="1:47" s="13" customFormat="1" ht="15.75" x14ac:dyDescent="0.25">
      <c r="A4" s="46">
        <v>2</v>
      </c>
      <c r="B4" s="52"/>
      <c r="C4" s="48"/>
      <c r="D4" s="48"/>
      <c r="E4" s="48"/>
      <c r="F4" s="52"/>
      <c r="G4" s="48"/>
      <c r="H4" s="48"/>
      <c r="I4" s="49"/>
      <c r="J4" s="52"/>
      <c r="K4" s="48"/>
      <c r="L4" s="48"/>
      <c r="M4" s="52"/>
      <c r="N4" s="48"/>
      <c r="O4" s="48"/>
      <c r="P4" s="48"/>
      <c r="Q4" s="49"/>
      <c r="R4" s="48"/>
      <c r="S4" s="48"/>
      <c r="T4" s="52"/>
      <c r="U4" s="48"/>
      <c r="V4" s="48"/>
      <c r="W4" s="48"/>
      <c r="X4" s="49"/>
      <c r="Y4" s="49"/>
      <c r="Z4" s="48"/>
      <c r="AA4" s="53"/>
      <c r="AB4" s="52"/>
      <c r="AC4" s="52"/>
      <c r="AD4" s="52"/>
      <c r="AE4" s="52"/>
      <c r="AF4" s="48"/>
      <c r="AG4" s="19">
        <f t="shared" ref="AG4:AG12" si="0">COUNTIF(B4:AF4,"Р")</f>
        <v>0</v>
      </c>
      <c r="AH4" s="19">
        <f t="shared" ref="AH4:AH12" si="1">COUNTIF(B4:AF4,"Ал")</f>
        <v>0</v>
      </c>
      <c r="AI4" s="19">
        <f t="shared" ref="AI4:AI12" si="2">COUNTIF(B4:AF4,"М")</f>
        <v>0</v>
      </c>
      <c r="AJ4" s="19">
        <f t="shared" ref="AJ4:AJ12" si="3">COUNTIF(B4:AF4,"Гм")</f>
        <v>0</v>
      </c>
      <c r="AK4" s="19">
        <f t="shared" ref="AK4:AK12" si="4">COUNTIF(B4:AF4,"Ф")</f>
        <v>0</v>
      </c>
      <c r="AL4" s="19">
        <f t="shared" ref="AL4:AL12" si="5">COUNTIF(B4:AF4,"Х")</f>
        <v>0</v>
      </c>
      <c r="AM4" s="19">
        <f t="shared" ref="AM4:AM12" si="6">COUNTIF(B4:AF4,"Б")</f>
        <v>0</v>
      </c>
      <c r="AN4" s="19">
        <f t="shared" ref="AN4:AN12" si="7">COUNTIF(B4:AF4,"Гг")</f>
        <v>0</v>
      </c>
      <c r="AO4" s="19">
        <f t="shared" ref="AO4:AO12" si="8">COUNTIF(B4:AF4,"Ом")</f>
        <v>0</v>
      </c>
      <c r="AP4" s="19">
        <f t="shared" ref="AP4:AP12" si="9">COUNTIF(B4:AF4,"Ая")</f>
        <v>0</v>
      </c>
      <c r="AQ4" s="19">
        <f t="shared" ref="AQ4:AQ12" si="10">COUNTIF(B4:AF4,"Ня")</f>
        <v>0</v>
      </c>
      <c r="AR4" s="19">
        <f t="shared" ref="AR4:AR12" si="11">COUNTIF(B4:AF4,"И")</f>
        <v>0</v>
      </c>
      <c r="AS4" s="19">
        <f t="shared" ref="AS4:AS12" si="12">COUNTIF(B4:AF4,"Ин")</f>
        <v>0</v>
      </c>
      <c r="AT4" s="19">
        <f t="shared" ref="AT4:AT12" si="13">COUNTIF(B4:AF4,"Л")</f>
        <v>0</v>
      </c>
      <c r="AU4" s="19">
        <f t="shared" ref="AU4:AU12" si="14">COUNTIF(B4:AF4,"Об")</f>
        <v>0</v>
      </c>
    </row>
    <row r="5" spans="1:47" s="13" customFormat="1" ht="15.75" x14ac:dyDescent="0.25">
      <c r="A5" s="46">
        <v>3</v>
      </c>
      <c r="B5" s="52"/>
      <c r="C5" s="48"/>
      <c r="D5" s="48"/>
      <c r="E5" s="48"/>
      <c r="F5" s="52"/>
      <c r="G5" s="48"/>
      <c r="H5" s="48"/>
      <c r="I5" s="48"/>
      <c r="J5" s="52"/>
      <c r="K5" s="49"/>
      <c r="L5" s="48"/>
      <c r="M5" s="53"/>
      <c r="N5" s="49"/>
      <c r="O5" s="48"/>
      <c r="P5" s="48"/>
      <c r="Q5" s="48"/>
      <c r="R5" s="48"/>
      <c r="S5" s="48"/>
      <c r="T5" s="53"/>
      <c r="U5" s="48"/>
      <c r="V5" s="48"/>
      <c r="W5" s="48"/>
      <c r="X5" s="48"/>
      <c r="Y5" s="48"/>
      <c r="Z5" s="48"/>
      <c r="AA5" s="53"/>
      <c r="AB5" s="52"/>
      <c r="AC5" s="52"/>
      <c r="AD5" s="52"/>
      <c r="AE5" s="52"/>
      <c r="AF5" s="48"/>
      <c r="AG5" s="19">
        <f t="shared" si="0"/>
        <v>0</v>
      </c>
      <c r="AH5" s="19">
        <f t="shared" si="1"/>
        <v>0</v>
      </c>
      <c r="AI5" s="19">
        <f t="shared" si="2"/>
        <v>0</v>
      </c>
      <c r="AJ5" s="19">
        <f t="shared" si="3"/>
        <v>0</v>
      </c>
      <c r="AK5" s="19">
        <f t="shared" si="4"/>
        <v>0</v>
      </c>
      <c r="AL5" s="19">
        <f t="shared" si="5"/>
        <v>0</v>
      </c>
      <c r="AM5" s="19">
        <f t="shared" si="6"/>
        <v>0</v>
      </c>
      <c r="AN5" s="19">
        <f t="shared" si="7"/>
        <v>0</v>
      </c>
      <c r="AO5" s="19">
        <f t="shared" si="8"/>
        <v>0</v>
      </c>
      <c r="AP5" s="19">
        <f t="shared" si="9"/>
        <v>0</v>
      </c>
      <c r="AQ5" s="19">
        <f t="shared" si="10"/>
        <v>0</v>
      </c>
      <c r="AR5" s="19">
        <f t="shared" si="11"/>
        <v>0</v>
      </c>
      <c r="AS5" s="19">
        <f t="shared" si="12"/>
        <v>0</v>
      </c>
      <c r="AT5" s="19">
        <f t="shared" si="13"/>
        <v>0</v>
      </c>
      <c r="AU5" s="19">
        <f t="shared" si="14"/>
        <v>0</v>
      </c>
    </row>
    <row r="6" spans="1:47" s="13" customFormat="1" ht="15.75" x14ac:dyDescent="0.25">
      <c r="A6" s="46">
        <v>4</v>
      </c>
      <c r="B6" s="52"/>
      <c r="C6" s="48"/>
      <c r="D6" s="48"/>
      <c r="E6" s="48"/>
      <c r="F6" s="52"/>
      <c r="G6" s="48"/>
      <c r="H6" s="48"/>
      <c r="I6" s="48"/>
      <c r="J6" s="52"/>
      <c r="K6" s="48"/>
      <c r="L6" s="48"/>
      <c r="M6" s="52"/>
      <c r="N6" s="49"/>
      <c r="O6" s="48"/>
      <c r="P6" s="48"/>
      <c r="Q6" s="48"/>
      <c r="R6" s="48"/>
      <c r="S6" s="48"/>
      <c r="T6" s="52"/>
      <c r="U6" s="48"/>
      <c r="V6" s="48"/>
      <c r="W6" s="48"/>
      <c r="X6" s="48"/>
      <c r="Y6" s="48"/>
      <c r="Z6" s="48"/>
      <c r="AA6" s="52"/>
      <c r="AB6" s="52"/>
      <c r="AC6" s="52"/>
      <c r="AD6" s="52"/>
      <c r="AE6" s="52"/>
      <c r="AF6" s="48"/>
      <c r="AG6" s="19">
        <f t="shared" si="0"/>
        <v>0</v>
      </c>
      <c r="AH6" s="19">
        <f t="shared" si="1"/>
        <v>0</v>
      </c>
      <c r="AI6" s="19">
        <f t="shared" si="2"/>
        <v>0</v>
      </c>
      <c r="AJ6" s="19">
        <f t="shared" si="3"/>
        <v>0</v>
      </c>
      <c r="AK6" s="19">
        <f t="shared" si="4"/>
        <v>0</v>
      </c>
      <c r="AL6" s="19">
        <f t="shared" si="5"/>
        <v>0</v>
      </c>
      <c r="AM6" s="19">
        <f t="shared" si="6"/>
        <v>0</v>
      </c>
      <c r="AN6" s="19">
        <f t="shared" si="7"/>
        <v>0</v>
      </c>
      <c r="AO6" s="19">
        <f t="shared" si="8"/>
        <v>0</v>
      </c>
      <c r="AP6" s="19">
        <f t="shared" si="9"/>
        <v>0</v>
      </c>
      <c r="AQ6" s="19">
        <f t="shared" si="10"/>
        <v>0</v>
      </c>
      <c r="AR6" s="19">
        <f t="shared" si="11"/>
        <v>0</v>
      </c>
      <c r="AS6" s="19">
        <f t="shared" si="12"/>
        <v>0</v>
      </c>
      <c r="AT6" s="19">
        <f t="shared" si="13"/>
        <v>0</v>
      </c>
      <c r="AU6" s="19">
        <f t="shared" si="14"/>
        <v>0</v>
      </c>
    </row>
    <row r="7" spans="1:47" s="13" customFormat="1" ht="15.75" x14ac:dyDescent="0.25">
      <c r="A7" s="46">
        <v>5</v>
      </c>
      <c r="B7" s="52"/>
      <c r="C7" s="48"/>
      <c r="D7" s="48"/>
      <c r="E7" s="48"/>
      <c r="F7" s="52"/>
      <c r="G7" s="48"/>
      <c r="H7" s="48"/>
      <c r="I7" s="48"/>
      <c r="J7" s="52"/>
      <c r="K7" s="48"/>
      <c r="L7" s="48"/>
      <c r="M7" s="52"/>
      <c r="N7" s="48"/>
      <c r="O7" s="48"/>
      <c r="P7" s="48"/>
      <c r="Q7" s="48"/>
      <c r="R7" s="48"/>
      <c r="S7" s="48"/>
      <c r="T7" s="52"/>
      <c r="U7" s="48"/>
      <c r="V7" s="48"/>
      <c r="W7" s="48"/>
      <c r="X7" s="48"/>
      <c r="Y7" s="48"/>
      <c r="Z7" s="48"/>
      <c r="AA7" s="53"/>
      <c r="AB7" s="52"/>
      <c r="AC7" s="52"/>
      <c r="AD7" s="52"/>
      <c r="AE7" s="52"/>
      <c r="AF7" s="48"/>
      <c r="AG7" s="19">
        <f t="shared" si="0"/>
        <v>0</v>
      </c>
      <c r="AH7" s="19">
        <f t="shared" si="1"/>
        <v>0</v>
      </c>
      <c r="AI7" s="19">
        <f t="shared" si="2"/>
        <v>0</v>
      </c>
      <c r="AJ7" s="19">
        <f t="shared" si="3"/>
        <v>0</v>
      </c>
      <c r="AK7" s="19">
        <f t="shared" si="4"/>
        <v>0</v>
      </c>
      <c r="AL7" s="19">
        <f t="shared" si="5"/>
        <v>0</v>
      </c>
      <c r="AM7" s="19">
        <f t="shared" si="6"/>
        <v>0</v>
      </c>
      <c r="AN7" s="19">
        <f t="shared" si="7"/>
        <v>0</v>
      </c>
      <c r="AO7" s="19">
        <f t="shared" si="8"/>
        <v>0</v>
      </c>
      <c r="AP7" s="19">
        <f t="shared" si="9"/>
        <v>0</v>
      </c>
      <c r="AQ7" s="19">
        <f t="shared" si="10"/>
        <v>0</v>
      </c>
      <c r="AR7" s="19">
        <f t="shared" si="11"/>
        <v>0</v>
      </c>
      <c r="AS7" s="19">
        <f t="shared" si="12"/>
        <v>0</v>
      </c>
      <c r="AT7" s="19">
        <f t="shared" si="13"/>
        <v>0</v>
      </c>
      <c r="AU7" s="19">
        <f t="shared" si="14"/>
        <v>0</v>
      </c>
    </row>
    <row r="8" spans="1:47" s="13" customFormat="1" ht="15.75" x14ac:dyDescent="0.25">
      <c r="A8" s="46">
        <v>6</v>
      </c>
      <c r="B8" s="52"/>
      <c r="C8" s="48"/>
      <c r="D8" s="48"/>
      <c r="E8" s="48"/>
      <c r="F8" s="52"/>
      <c r="G8" s="48"/>
      <c r="H8" s="48"/>
      <c r="I8" s="48"/>
      <c r="J8" s="52"/>
      <c r="K8" s="48"/>
      <c r="L8" s="48"/>
      <c r="M8" s="52"/>
      <c r="N8" s="48"/>
      <c r="O8" s="48"/>
      <c r="P8" s="48"/>
      <c r="Q8" s="48"/>
      <c r="R8" s="49"/>
      <c r="S8" s="48"/>
      <c r="T8" s="52"/>
      <c r="U8" s="48"/>
      <c r="V8" s="48"/>
      <c r="W8" s="48"/>
      <c r="X8" s="48"/>
      <c r="Y8" s="48"/>
      <c r="Z8" s="48"/>
      <c r="AA8" s="52"/>
      <c r="AB8" s="52"/>
      <c r="AC8" s="52"/>
      <c r="AD8" s="52"/>
      <c r="AE8" s="52"/>
      <c r="AF8" s="48"/>
      <c r="AG8" s="19">
        <f t="shared" si="0"/>
        <v>0</v>
      </c>
      <c r="AH8" s="19">
        <f t="shared" si="1"/>
        <v>0</v>
      </c>
      <c r="AI8" s="19">
        <f t="shared" si="2"/>
        <v>0</v>
      </c>
      <c r="AJ8" s="19">
        <f t="shared" si="3"/>
        <v>0</v>
      </c>
      <c r="AK8" s="19">
        <f t="shared" si="4"/>
        <v>0</v>
      </c>
      <c r="AL8" s="19">
        <f t="shared" si="5"/>
        <v>0</v>
      </c>
      <c r="AM8" s="19">
        <f t="shared" si="6"/>
        <v>0</v>
      </c>
      <c r="AN8" s="19">
        <f t="shared" si="7"/>
        <v>0</v>
      </c>
      <c r="AO8" s="19">
        <f t="shared" si="8"/>
        <v>0</v>
      </c>
      <c r="AP8" s="19">
        <f t="shared" si="9"/>
        <v>0</v>
      </c>
      <c r="AQ8" s="19">
        <f t="shared" si="10"/>
        <v>0</v>
      </c>
      <c r="AR8" s="19">
        <f t="shared" si="11"/>
        <v>0</v>
      </c>
      <c r="AS8" s="19">
        <f t="shared" si="12"/>
        <v>0</v>
      </c>
      <c r="AT8" s="19">
        <f t="shared" si="13"/>
        <v>0</v>
      </c>
      <c r="AU8" s="19">
        <f t="shared" si="14"/>
        <v>0</v>
      </c>
    </row>
    <row r="9" spans="1:47" s="13" customFormat="1" ht="15.75" x14ac:dyDescent="0.25">
      <c r="A9" s="46">
        <v>7</v>
      </c>
      <c r="B9" s="52"/>
      <c r="C9" s="48"/>
      <c r="D9" s="48"/>
      <c r="E9" s="48"/>
      <c r="F9" s="52"/>
      <c r="G9" s="48"/>
      <c r="H9" s="48"/>
      <c r="I9" s="48"/>
      <c r="J9" s="52"/>
      <c r="K9" s="48"/>
      <c r="L9" s="48"/>
      <c r="M9" s="52"/>
      <c r="N9" s="48"/>
      <c r="O9" s="48"/>
      <c r="P9" s="49"/>
      <c r="Q9" s="49"/>
      <c r="R9" s="49"/>
      <c r="S9" s="48"/>
      <c r="T9" s="52"/>
      <c r="U9" s="48"/>
      <c r="V9" s="48"/>
      <c r="W9" s="48"/>
      <c r="X9" s="48"/>
      <c r="Y9" s="48"/>
      <c r="Z9" s="48"/>
      <c r="AA9" s="52"/>
      <c r="AB9" s="52"/>
      <c r="AC9" s="52"/>
      <c r="AD9" s="52"/>
      <c r="AE9" s="52"/>
      <c r="AF9" s="48"/>
      <c r="AG9" s="19">
        <f t="shared" si="0"/>
        <v>0</v>
      </c>
      <c r="AH9" s="19">
        <f t="shared" si="1"/>
        <v>0</v>
      </c>
      <c r="AI9" s="19">
        <f t="shared" si="2"/>
        <v>0</v>
      </c>
      <c r="AJ9" s="19">
        <f t="shared" si="3"/>
        <v>0</v>
      </c>
      <c r="AK9" s="19">
        <f t="shared" si="4"/>
        <v>0</v>
      </c>
      <c r="AL9" s="19">
        <f t="shared" si="5"/>
        <v>0</v>
      </c>
      <c r="AM9" s="19">
        <f t="shared" si="6"/>
        <v>0</v>
      </c>
      <c r="AN9" s="19">
        <f t="shared" si="7"/>
        <v>0</v>
      </c>
      <c r="AO9" s="19">
        <f t="shared" si="8"/>
        <v>0</v>
      </c>
      <c r="AP9" s="19">
        <f t="shared" si="9"/>
        <v>0</v>
      </c>
      <c r="AQ9" s="19">
        <f t="shared" si="10"/>
        <v>0</v>
      </c>
      <c r="AR9" s="19">
        <f t="shared" si="11"/>
        <v>0</v>
      </c>
      <c r="AS9" s="19">
        <f t="shared" si="12"/>
        <v>0</v>
      </c>
      <c r="AT9" s="19">
        <f t="shared" si="13"/>
        <v>0</v>
      </c>
      <c r="AU9" s="19">
        <f t="shared" si="14"/>
        <v>0</v>
      </c>
    </row>
    <row r="10" spans="1:47" s="13" customFormat="1" ht="15.75" x14ac:dyDescent="0.25">
      <c r="A10" s="46">
        <v>8</v>
      </c>
      <c r="B10" s="52"/>
      <c r="C10" s="48"/>
      <c r="D10" s="48"/>
      <c r="E10" s="48"/>
      <c r="F10" s="52"/>
      <c r="G10" s="48"/>
      <c r="H10" s="48"/>
      <c r="I10" s="48"/>
      <c r="J10" s="52"/>
      <c r="K10" s="48"/>
      <c r="L10" s="48"/>
      <c r="M10" s="52"/>
      <c r="N10" s="48"/>
      <c r="O10" s="48"/>
      <c r="P10" s="49"/>
      <c r="Q10" s="48"/>
      <c r="R10" s="48"/>
      <c r="S10" s="49"/>
      <c r="T10" s="52"/>
      <c r="U10" s="48"/>
      <c r="V10" s="48"/>
      <c r="W10" s="48"/>
      <c r="X10" s="48"/>
      <c r="Y10" s="48"/>
      <c r="Z10" s="48"/>
      <c r="AA10" s="52"/>
      <c r="AB10" s="52"/>
      <c r="AC10" s="52"/>
      <c r="AD10" s="52"/>
      <c r="AE10" s="52"/>
      <c r="AF10" s="48"/>
      <c r="AG10" s="19">
        <f t="shared" si="0"/>
        <v>0</v>
      </c>
      <c r="AH10" s="19">
        <f t="shared" si="1"/>
        <v>0</v>
      </c>
      <c r="AI10" s="19">
        <f t="shared" si="2"/>
        <v>0</v>
      </c>
      <c r="AJ10" s="19">
        <f t="shared" si="3"/>
        <v>0</v>
      </c>
      <c r="AK10" s="19">
        <f t="shared" si="4"/>
        <v>0</v>
      </c>
      <c r="AL10" s="19">
        <f t="shared" si="5"/>
        <v>0</v>
      </c>
      <c r="AM10" s="19">
        <f t="shared" si="6"/>
        <v>0</v>
      </c>
      <c r="AN10" s="19">
        <f t="shared" si="7"/>
        <v>0</v>
      </c>
      <c r="AO10" s="19">
        <f t="shared" si="8"/>
        <v>0</v>
      </c>
      <c r="AP10" s="19">
        <f t="shared" si="9"/>
        <v>0</v>
      </c>
      <c r="AQ10" s="19">
        <f t="shared" si="10"/>
        <v>0</v>
      </c>
      <c r="AR10" s="19">
        <f t="shared" si="11"/>
        <v>0</v>
      </c>
      <c r="AS10" s="19">
        <f t="shared" si="12"/>
        <v>0</v>
      </c>
      <c r="AT10" s="19">
        <f t="shared" si="13"/>
        <v>0</v>
      </c>
      <c r="AU10" s="19">
        <f t="shared" si="14"/>
        <v>0</v>
      </c>
    </row>
    <row r="11" spans="1:47" s="13" customFormat="1" ht="15.75" x14ac:dyDescent="0.25">
      <c r="A11" s="46">
        <v>9</v>
      </c>
      <c r="B11" s="52"/>
      <c r="C11" s="49"/>
      <c r="D11" s="48"/>
      <c r="E11" s="48"/>
      <c r="F11" s="53"/>
      <c r="G11" s="48"/>
      <c r="H11" s="48"/>
      <c r="I11" s="48"/>
      <c r="J11" s="52"/>
      <c r="K11" s="48"/>
      <c r="L11" s="48"/>
      <c r="M11" s="52"/>
      <c r="N11" s="48"/>
      <c r="O11" s="48"/>
      <c r="P11" s="48"/>
      <c r="Q11" s="49"/>
      <c r="R11" s="49"/>
      <c r="S11" s="48"/>
      <c r="T11" s="53"/>
      <c r="U11" s="48"/>
      <c r="V11" s="48"/>
      <c r="W11" s="50"/>
      <c r="X11" s="48"/>
      <c r="Y11" s="49"/>
      <c r="Z11" s="48"/>
      <c r="AA11" s="53"/>
      <c r="AB11" s="52"/>
      <c r="AC11" s="52"/>
      <c r="AD11" s="53"/>
      <c r="AE11" s="52"/>
      <c r="AF11" s="48"/>
      <c r="AG11" s="19">
        <f t="shared" si="0"/>
        <v>0</v>
      </c>
      <c r="AH11" s="19">
        <f t="shared" si="1"/>
        <v>0</v>
      </c>
      <c r="AI11" s="19">
        <f t="shared" si="2"/>
        <v>0</v>
      </c>
      <c r="AJ11" s="19">
        <f t="shared" si="3"/>
        <v>0</v>
      </c>
      <c r="AK11" s="19">
        <f t="shared" si="4"/>
        <v>0</v>
      </c>
      <c r="AL11" s="19">
        <f t="shared" si="5"/>
        <v>0</v>
      </c>
      <c r="AM11" s="19">
        <f t="shared" si="6"/>
        <v>0</v>
      </c>
      <c r="AN11" s="19">
        <f t="shared" si="7"/>
        <v>0</v>
      </c>
      <c r="AO11" s="19">
        <f t="shared" si="8"/>
        <v>0</v>
      </c>
      <c r="AP11" s="19">
        <f t="shared" si="9"/>
        <v>0</v>
      </c>
      <c r="AQ11" s="19">
        <f t="shared" si="10"/>
        <v>0</v>
      </c>
      <c r="AR11" s="19">
        <f t="shared" si="11"/>
        <v>0</v>
      </c>
      <c r="AS11" s="19">
        <f t="shared" si="12"/>
        <v>0</v>
      </c>
      <c r="AT11" s="19">
        <f t="shared" si="13"/>
        <v>0</v>
      </c>
      <c r="AU11" s="19">
        <f t="shared" si="14"/>
        <v>0</v>
      </c>
    </row>
    <row r="12" spans="1:47" s="13" customFormat="1" ht="15.75" x14ac:dyDescent="0.25">
      <c r="A12" s="46" t="s">
        <v>42</v>
      </c>
      <c r="B12" s="52"/>
      <c r="C12" s="49"/>
      <c r="D12" s="48"/>
      <c r="E12" s="49"/>
      <c r="F12" s="53"/>
      <c r="G12" s="48"/>
      <c r="H12" s="48"/>
      <c r="I12" s="48"/>
      <c r="J12" s="52"/>
      <c r="K12" s="49"/>
      <c r="L12" s="49"/>
      <c r="M12" s="52"/>
      <c r="N12" s="48"/>
      <c r="O12" s="48"/>
      <c r="P12" s="49"/>
      <c r="Q12" s="48"/>
      <c r="R12" s="49"/>
      <c r="S12" s="49"/>
      <c r="T12" s="53"/>
      <c r="U12" s="48"/>
      <c r="V12" s="48"/>
      <c r="W12" s="49"/>
      <c r="X12" s="49"/>
      <c r="Y12" s="48"/>
      <c r="Z12" s="48"/>
      <c r="AA12" s="52"/>
      <c r="AB12" s="52"/>
      <c r="AC12" s="52"/>
      <c r="AD12" s="52"/>
      <c r="AE12" s="52"/>
      <c r="AF12" s="48"/>
      <c r="AG12" s="19">
        <f t="shared" si="0"/>
        <v>0</v>
      </c>
      <c r="AH12" s="19">
        <f t="shared" si="1"/>
        <v>0</v>
      </c>
      <c r="AI12" s="19">
        <f t="shared" si="2"/>
        <v>0</v>
      </c>
      <c r="AJ12" s="19">
        <f t="shared" si="3"/>
        <v>0</v>
      </c>
      <c r="AK12" s="19">
        <f t="shared" si="4"/>
        <v>0</v>
      </c>
      <c r="AL12" s="19">
        <f t="shared" si="5"/>
        <v>0</v>
      </c>
      <c r="AM12" s="19">
        <f t="shared" si="6"/>
        <v>0</v>
      </c>
      <c r="AN12" s="19">
        <f t="shared" si="7"/>
        <v>0</v>
      </c>
      <c r="AO12" s="19">
        <f t="shared" si="8"/>
        <v>0</v>
      </c>
      <c r="AP12" s="19">
        <f t="shared" si="9"/>
        <v>0</v>
      </c>
      <c r="AQ12" s="19">
        <f t="shared" si="10"/>
        <v>0</v>
      </c>
      <c r="AR12" s="19">
        <f t="shared" si="11"/>
        <v>0</v>
      </c>
      <c r="AS12" s="19">
        <f t="shared" si="12"/>
        <v>0</v>
      </c>
      <c r="AT12" s="19">
        <f t="shared" si="13"/>
        <v>0</v>
      </c>
      <c r="AU12" s="19">
        <f t="shared" si="14"/>
        <v>0</v>
      </c>
    </row>
    <row r="14" spans="1:47" x14ac:dyDescent="0.25">
      <c r="B14" s="11"/>
      <c r="D14" s="14" t="s">
        <v>9</v>
      </c>
      <c r="E14" s="12"/>
      <c r="F14" s="12"/>
      <c r="G14" s="12"/>
      <c r="H14" s="12"/>
      <c r="I14" s="12"/>
      <c r="J14" s="12"/>
      <c r="M14" s="9"/>
      <c r="O14" s="1" t="s">
        <v>8</v>
      </c>
    </row>
    <row r="15" spans="1:47" x14ac:dyDescent="0.25">
      <c r="U15" s="16" t="s">
        <v>7</v>
      </c>
      <c r="V15" s="1" t="s">
        <v>24</v>
      </c>
      <c r="AA15" s="18" t="s">
        <v>10</v>
      </c>
      <c r="AB15" s="1" t="s">
        <v>29</v>
      </c>
    </row>
    <row r="16" spans="1:47" x14ac:dyDescent="0.25">
      <c r="B16" s="8"/>
      <c r="D16" s="1" t="s">
        <v>3</v>
      </c>
      <c r="M16" s="15"/>
      <c r="O16" s="1" t="s">
        <v>5</v>
      </c>
      <c r="U16" s="16" t="s">
        <v>6</v>
      </c>
      <c r="V16" s="1" t="s">
        <v>23</v>
      </c>
      <c r="AA16" s="18" t="s">
        <v>20</v>
      </c>
      <c r="AB16" s="1" t="s">
        <v>30</v>
      </c>
    </row>
    <row r="17" spans="13:28" x14ac:dyDescent="0.25">
      <c r="U17" s="16" t="s">
        <v>18</v>
      </c>
      <c r="V17" s="1" t="s">
        <v>25</v>
      </c>
      <c r="AA17" s="18" t="s">
        <v>13</v>
      </c>
      <c r="AB17" s="1" t="s">
        <v>31</v>
      </c>
    </row>
    <row r="18" spans="13:28" x14ac:dyDescent="0.25">
      <c r="M18" s="16" t="s">
        <v>35</v>
      </c>
      <c r="N18" s="1" t="s">
        <v>36</v>
      </c>
      <c r="U18" s="16" t="s">
        <v>19</v>
      </c>
      <c r="V18" s="1" t="s">
        <v>26</v>
      </c>
      <c r="AA18" s="18" t="s">
        <v>22</v>
      </c>
      <c r="AB18" s="1" t="s">
        <v>32</v>
      </c>
    </row>
    <row r="19" spans="13:28" x14ac:dyDescent="0.25">
      <c r="M19" s="16" t="s">
        <v>37</v>
      </c>
      <c r="N19" s="1" t="s">
        <v>38</v>
      </c>
      <c r="U19" s="18" t="s">
        <v>11</v>
      </c>
      <c r="V19" s="1" t="s">
        <v>27</v>
      </c>
      <c r="AA19" s="18" t="s">
        <v>21</v>
      </c>
      <c r="AB19" s="1" t="s">
        <v>33</v>
      </c>
    </row>
    <row r="20" spans="13:28" x14ac:dyDescent="0.25">
      <c r="M20" s="16" t="s">
        <v>39</v>
      </c>
      <c r="N20" s="1" t="s">
        <v>40</v>
      </c>
      <c r="U20" s="18" t="s">
        <v>12</v>
      </c>
      <c r="V20" s="1" t="s">
        <v>28</v>
      </c>
      <c r="AA20" s="18" t="s">
        <v>14</v>
      </c>
      <c r="AB20" s="1" t="s">
        <v>34</v>
      </c>
    </row>
    <row r="21" spans="13:28" x14ac:dyDescent="0.25">
      <c r="M21" s="18" t="s">
        <v>52</v>
      </c>
      <c r="N21" s="1" t="s">
        <v>53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Q18"/>
  <sheetViews>
    <sheetView zoomScale="78" zoomScaleNormal="78" workbookViewId="0">
      <selection activeCell="V31" sqref="V31"/>
    </sheetView>
  </sheetViews>
  <sheetFormatPr defaultRowHeight="15" x14ac:dyDescent="0.25"/>
  <cols>
    <col min="1" max="1" width="6" style="1" customWidth="1"/>
    <col min="2" max="2" width="15.140625" style="22" customWidth="1"/>
    <col min="3" max="16" width="5" style="22" customWidth="1"/>
    <col min="17" max="17" width="6.42578125" style="22" customWidth="1"/>
  </cols>
  <sheetData>
    <row r="1" spans="1:17" x14ac:dyDescent="0.25">
      <c r="A1" s="4"/>
    </row>
    <row r="2" spans="1:17" x14ac:dyDescent="0.25">
      <c r="A2" s="20" t="s">
        <v>0</v>
      </c>
      <c r="B2" s="23" t="s">
        <v>7</v>
      </c>
      <c r="C2" s="23" t="s">
        <v>18</v>
      </c>
      <c r="D2" s="23" t="s">
        <v>6</v>
      </c>
      <c r="E2" s="23" t="s">
        <v>19</v>
      </c>
      <c r="F2" s="23" t="s">
        <v>11</v>
      </c>
      <c r="G2" s="23" t="s">
        <v>12</v>
      </c>
      <c r="H2" s="23" t="s">
        <v>10</v>
      </c>
      <c r="I2" s="23" t="s">
        <v>20</v>
      </c>
      <c r="J2" s="23" t="s">
        <v>13</v>
      </c>
      <c r="K2" s="23" t="s">
        <v>22</v>
      </c>
      <c r="L2" s="23" t="s">
        <v>21</v>
      </c>
      <c r="M2" s="23" t="s">
        <v>14</v>
      </c>
      <c r="N2" s="23" t="s">
        <v>35</v>
      </c>
      <c r="O2" s="23" t="s">
        <v>37</v>
      </c>
      <c r="P2" s="23" t="s">
        <v>39</v>
      </c>
      <c r="Q2" s="21" t="s">
        <v>41</v>
      </c>
    </row>
    <row r="3" spans="1:17" x14ac:dyDescent="0.25">
      <c r="A3" s="36">
        <v>1</v>
      </c>
      <c r="B3" s="37">
        <f>сентябрь!AG3+октябрь!AG3+ноябрь!AG3+декабрь!AG3+январь!AG3+февраль!AG3+март!AG3+апрель!AG3+май!AG3</f>
        <v>0</v>
      </c>
      <c r="C3" s="37">
        <f>сентябрь!AH3+октябрь!AH3+ноябрь!AH3+декабрь!AH3+январь!AH3+февраль!AH3+март!AH3+апрель!AH3+май!AH3</f>
        <v>0</v>
      </c>
      <c r="D3" s="37">
        <f>сентябрь!AI3+октябрь!AI3+ноябрь!AI3+декабрь!AI3+январь!AI3+февраль!AI3+март!AI3+апрель!AI3+май!AI3</f>
        <v>0</v>
      </c>
      <c r="E3" s="37">
        <f>сентябрь!AJ3+октябрь!AJ3+ноябрь!AJ3+декабрь!AJ3+январь!AJ3+февраль!AJ3+март!AJ3+апрель!AJ3+май!AJ3</f>
        <v>0</v>
      </c>
      <c r="F3" s="37">
        <f>сентябрь!AK3+октябрь!AK3+ноябрь!AK3+декабрь!AK3+январь!AK3+февраль!AK3+март!AK3+апрель!AK3+май!AK3</f>
        <v>0</v>
      </c>
      <c r="G3" s="37">
        <f>сентябрь!AL3+октябрь!AL3+ноябрь!AL3+декабрь!AL3+январь!AL3+февраль!AL3+март!AL3+апрель!AL3+май!AL3</f>
        <v>0</v>
      </c>
      <c r="H3" s="37">
        <f>сентябрь!AM3+октябрь!AM3+ноябрь!AM3+декабрь!AM3+январь!AM3+февраль!AM3+март!AM3+апрель!AM3+май!AM3</f>
        <v>0</v>
      </c>
      <c r="I3" s="37">
        <f>сентябрь!AN3+октябрь!AN3+ноябрь!AN3+декабрь!AN3+январь!AN3+февраль!AN3+март!AN3+апрель!AN3+май!AN3</f>
        <v>0</v>
      </c>
      <c r="J3" s="37">
        <f>сентябрь!AO3+октябрь!AO3+ноябрь!AO3+декабрь!AO3+январь!AO3+февраль!AO3+март!AO3+апрель!AO3+май!AO3</f>
        <v>0</v>
      </c>
      <c r="K3" s="37">
        <f>сентябрь!AP3+октябрь!AP3+ноябрь!AP3+декабрь!AP3+январь!AP3+февраль!AP3+март!AP3+апрель!AP3+май!AP3</f>
        <v>0</v>
      </c>
      <c r="L3" s="37">
        <f>сентябрь!AQ3+октябрь!AQ3+ноябрь!AQ3+декабрь!AQ3+январь!AQ3+февраль!AQ3+март!AQ3+апрель!AQ3+май!AQ3</f>
        <v>0</v>
      </c>
      <c r="M3" s="37">
        <f>сентябрь!AR3+октябрь!AR3+ноябрь!AR3+декабрь!AR3+январь!AR3+февраль!AR3+март!AR3+апрель!AR3+май!AR3</f>
        <v>0</v>
      </c>
      <c r="N3" s="37">
        <f>сентябрь!AS3+октябрь!AS3+ноябрь!AS3+декабрь!AS3+январь!AS3+февраль!AS3+март!AS3+апрель!AS3+май!AS3</f>
        <v>0</v>
      </c>
      <c r="O3" s="37">
        <f>сентябрь!AT3+октябрь!AT3+ноябрь!AT3+декабрь!AT3+январь!AT3+февраль!AT3+март!AT3+апрель!AT3+май!AT3</f>
        <v>0</v>
      </c>
      <c r="P3" s="37">
        <f>сентябрь!AU3+октябрь!AU3+ноябрь!AU3+декабрь!AU3+январь!AU3+февраль!AU3+март!AU3+апрель!AU3+май!AU3</f>
        <v>0</v>
      </c>
      <c r="Q3" s="38">
        <f>SUM(B3:P3)</f>
        <v>0</v>
      </c>
    </row>
    <row r="4" spans="1:17" x14ac:dyDescent="0.25">
      <c r="A4" s="36">
        <v>2</v>
      </c>
      <c r="B4" s="37">
        <f>сентябрь!AG4+октябрь!AG4+ноябрь!AG4+декабрь!AG4+январь!AG4+февраль!AG4+март!AG4+апрель!AG4+май!AG4</f>
        <v>3</v>
      </c>
      <c r="C4" s="37">
        <f>сентябрь!AH4+октябрь!AH4+ноябрь!AH4+декабрь!AH4+январь!AH4+февраль!AH4+март!AH4+апрель!AH4+май!AH4</f>
        <v>0</v>
      </c>
      <c r="D4" s="37">
        <f>сентябрь!AI4+октябрь!AI4+ноябрь!AI4+декабрь!AI4+январь!AI4+февраль!AI4+март!AI4+апрель!AI4+май!AI4</f>
        <v>4</v>
      </c>
      <c r="E4" s="37">
        <f>сентябрь!AJ4+октябрь!AJ4+ноябрь!AJ4+декабрь!AJ4+январь!AJ4+февраль!AJ4+март!AJ4+апрель!AJ4+май!AJ4</f>
        <v>0</v>
      </c>
      <c r="F4" s="37">
        <f>сентябрь!AK4+октябрь!AK4+ноябрь!AK4+декабрь!AK4+январь!AK4+февраль!AK4+март!AK4+апрель!AK4+май!AK4</f>
        <v>0</v>
      </c>
      <c r="G4" s="37">
        <f>сентябрь!AL4+октябрь!AL4+ноябрь!AL4+декабрь!AL4+январь!AL4+февраль!AL4+март!AL4+апрель!AL4+май!AL4</f>
        <v>0</v>
      </c>
      <c r="H4" s="37">
        <f>сентябрь!AM4+октябрь!AM4+ноябрь!AM4+декабрь!AM4+январь!AM4+февраль!AM4+март!AM4+апрель!AM4+май!AM4</f>
        <v>0</v>
      </c>
      <c r="I4" s="37">
        <f>сентябрь!AN4+октябрь!AN4+ноябрь!AN4+декабрь!AN4+январь!AN4+февраль!AN4+март!AN4+апрель!AN4+май!AN4</f>
        <v>0</v>
      </c>
      <c r="J4" s="37">
        <f>сентябрь!AO4+октябрь!AO4+ноябрь!AO4+декабрь!AO4+январь!AO4+февраль!AO4+март!AO4+апрель!AO4+май!AO4</f>
        <v>0</v>
      </c>
      <c r="K4" s="37">
        <f>сентябрь!AP4+октябрь!AP4+ноябрь!AP4+декабрь!AP4+январь!AP4+февраль!AP4+март!AP4+апрель!AP4+май!AP4</f>
        <v>0</v>
      </c>
      <c r="L4" s="37">
        <f>сентябрь!AQ4+октябрь!AQ4+ноябрь!AQ4+декабрь!AQ4+январь!AQ4+февраль!AQ4+март!AQ4+апрель!AQ4+май!AQ4</f>
        <v>0</v>
      </c>
      <c r="M4" s="37">
        <f>сентябрь!AR4+октябрь!AR4+ноябрь!AR4+декабрь!AR4+январь!AR4+февраль!AR4+март!AR4+апрель!AR4+май!AR4</f>
        <v>0</v>
      </c>
      <c r="N4" s="37">
        <f>сентябрь!AS4+октябрь!AS4+ноябрь!AS4+декабрь!AS4+январь!AS4+февраль!AS4+март!AS4+апрель!AS4+май!AS4</f>
        <v>0</v>
      </c>
      <c r="O4" s="37">
        <f>сентябрь!AT4+октябрь!AT4+ноябрь!AT4+декабрь!AT4+январь!AT4+февраль!AT4+март!AT4+апрель!AT4+май!AT4</f>
        <v>0</v>
      </c>
      <c r="P4" s="37">
        <f>сентябрь!AU4+октябрь!AU4+ноябрь!AU4+декабрь!AU4+январь!AU4+февраль!AU4+март!AU4+апрель!AU4+май!AU4</f>
        <v>0</v>
      </c>
      <c r="Q4" s="38">
        <f t="shared" ref="Q4:Q11" si="0">SUM(B4:P4)</f>
        <v>7</v>
      </c>
    </row>
    <row r="5" spans="1:17" x14ac:dyDescent="0.25">
      <c r="A5" s="24">
        <v>3</v>
      </c>
      <c r="B5" s="25">
        <f>сентябрь!AG5+октябрь!AG5+ноябрь!AG5+декабрь!AG5+январь!AG5+февраль!AG5+март!AG5+апрель!AG5+май!AG5</f>
        <v>1</v>
      </c>
      <c r="C5" s="25">
        <f>сентябрь!AH5+октябрь!AH5+ноябрь!AH5+декабрь!AH5+январь!AH5+февраль!AH5+март!AH5+апрель!AH5+май!AH5</f>
        <v>0</v>
      </c>
      <c r="D5" s="25">
        <f>сентябрь!AI5+октябрь!AI5+ноябрь!AI5+декабрь!AI5+январь!AI5+февраль!AI5+март!AI5+апрель!AI5+май!AI5</f>
        <v>4</v>
      </c>
      <c r="E5" s="25">
        <f>сентябрь!AJ5+октябрь!AJ5+ноябрь!AJ5+декабрь!AJ5+январь!AJ5+февраль!AJ5+март!AJ5+апрель!AJ5+май!AJ5</f>
        <v>0</v>
      </c>
      <c r="F5" s="25">
        <f>сентябрь!AK5+октябрь!AK5+ноябрь!AK5+декабрь!AK5+январь!AK5+февраль!AK5+март!AK5+апрель!AK5+май!AK5</f>
        <v>0</v>
      </c>
      <c r="G5" s="25">
        <f>сентябрь!AL5+октябрь!AL5+ноябрь!AL5+декабрь!AL5+январь!AL5+февраль!AL5+март!AL5+апрель!AL5+май!AL5</f>
        <v>0</v>
      </c>
      <c r="H5" s="25">
        <f>сентябрь!AM5+октябрь!AM5+ноябрь!AM5+декабрь!AM5+январь!AM5+февраль!AM5+март!AM5+апрель!AM5+май!AM5</f>
        <v>0</v>
      </c>
      <c r="I5" s="25">
        <f>сентябрь!AN5+октябрь!AN5+ноябрь!AN5+декабрь!AN5+январь!AN5+февраль!AN5+март!AN5+апрель!AN5+май!AN5</f>
        <v>0</v>
      </c>
      <c r="J5" s="25">
        <f>сентябрь!AO5+октябрь!AO5+ноябрь!AO5+декабрь!AO5+январь!AO5+февраль!AO5+март!AO5+апрель!AO5+май!AO5</f>
        <v>1</v>
      </c>
      <c r="K5" s="25">
        <f>сентябрь!AP5+октябрь!AP5+ноябрь!AP5+декабрь!AP5+январь!AP5+февраль!AP5+март!AP5+апрель!AP5+май!AP5</f>
        <v>0</v>
      </c>
      <c r="L5" s="25">
        <f>сентябрь!AQ5+октябрь!AQ5+ноябрь!AQ5+декабрь!AQ5+январь!AQ5+февраль!AQ5+март!AQ5+апрель!AQ5+май!AQ5</f>
        <v>0</v>
      </c>
      <c r="M5" s="25">
        <f>сентябрь!AR5+октябрь!AR5+ноябрь!AR5+декабрь!AR5+январь!AR5+февраль!AR5+март!AR5+апрель!AR5+май!AR5</f>
        <v>0</v>
      </c>
      <c r="N5" s="25">
        <f>сентябрь!AS5+октябрь!AS5+ноябрь!AS5+декабрь!AS5+январь!AS5+февраль!AS5+март!AS5+апрель!AS5+май!AS5</f>
        <v>0</v>
      </c>
      <c r="O5" s="25">
        <f>сентябрь!AT5+октябрь!AT5+ноябрь!AT5+декабрь!AT5+январь!AT5+февраль!AT5+март!AT5+апрель!AT5+май!AT5</f>
        <v>0</v>
      </c>
      <c r="P5" s="25">
        <f>сентябрь!AU5+октябрь!AU5+ноябрь!AU5+декабрь!AU5+январь!AU5+февраль!AU5+март!AU5+апрель!AU5+май!AU5</f>
        <v>0</v>
      </c>
      <c r="Q5" s="26">
        <f t="shared" si="0"/>
        <v>6</v>
      </c>
    </row>
    <row r="6" spans="1:17" x14ac:dyDescent="0.25">
      <c r="A6" s="24">
        <v>4</v>
      </c>
      <c r="B6" s="25">
        <f>сентябрь!AG6+октябрь!AG6+ноябрь!AG6+декабрь!AG6+январь!AG6+февраль!AG6+март!AG6+апрель!AG6+май!AG6</f>
        <v>1</v>
      </c>
      <c r="C6" s="25">
        <f>сентябрь!AH6+октябрь!AH6+ноябрь!AH6+декабрь!AH6+январь!AH6+февраль!AH6+март!AH6+апрель!AH6+май!AH6</f>
        <v>0</v>
      </c>
      <c r="D6" s="25">
        <f>сентябрь!AI6+октябрь!AI6+ноябрь!AI6+декабрь!AI6+январь!AI6+февраль!AI6+март!AI6+апрель!AI6+май!AI6</f>
        <v>4</v>
      </c>
      <c r="E6" s="25">
        <f>сентябрь!AJ6+октябрь!AJ6+ноябрь!AJ6+декабрь!AJ6+январь!AJ6+февраль!AJ6+март!AJ6+апрель!AJ6+май!AJ6</f>
        <v>0</v>
      </c>
      <c r="F6" s="25">
        <f>сентябрь!AK6+октябрь!AK6+ноябрь!AK6+декабрь!AK6+январь!AK6+февраль!AK6+март!AK6+апрель!AK6+май!AK6</f>
        <v>0</v>
      </c>
      <c r="G6" s="25">
        <f>сентябрь!AL6+октябрь!AL6+ноябрь!AL6+декабрь!AL6+январь!AL6+февраль!AL6+март!AL6+апрель!AL6+май!AL6</f>
        <v>0</v>
      </c>
      <c r="H6" s="25">
        <f>сентябрь!AM6+октябрь!AM6+ноябрь!AM6+декабрь!AM6+январь!AM6+февраль!AM6+март!AM6+апрель!AM6+май!AM6</f>
        <v>0</v>
      </c>
      <c r="I6" s="25">
        <f>сентябрь!AN6+октябрь!AN6+ноябрь!AN6+декабрь!AN6+январь!AN6+февраль!AN6+март!AN6+апрель!AN6+май!AN6</f>
        <v>0</v>
      </c>
      <c r="J6" s="25">
        <f>сентябрь!AO6+октябрь!AO6+ноябрь!AO6+декабрь!AO6+январь!AO6+февраль!AO6+март!AO6+апрель!AO6+май!AO6</f>
        <v>0</v>
      </c>
      <c r="K6" s="25">
        <f>сентябрь!AP6+октябрь!AP6+ноябрь!AP6+декабрь!AP6+январь!AP6+февраль!AP6+март!AP6+апрель!AP6+май!AP6</f>
        <v>1</v>
      </c>
      <c r="L6" s="25">
        <f>сентябрь!AQ6+октябрь!AQ6+ноябрь!AQ6+декабрь!AQ6+январь!AQ6+февраль!AQ6+март!AQ6+апрель!AQ6+май!AQ6</f>
        <v>0</v>
      </c>
      <c r="M6" s="25">
        <f>сентябрь!AR6+октябрь!AR6+ноябрь!AR6+декабрь!AR6+январь!AR6+февраль!AR6+март!AR6+апрель!AR6+май!AR6</f>
        <v>0</v>
      </c>
      <c r="N6" s="25">
        <f>сентябрь!AS6+октябрь!AS6+ноябрь!AS6+декабрь!AS6+январь!AS6+февраль!AS6+март!AS6+апрель!AS6+май!AS6</f>
        <v>0</v>
      </c>
      <c r="O6" s="25">
        <f>сентябрь!AT6+октябрь!AT6+ноябрь!AT6+декабрь!AT6+январь!AT6+февраль!AT6+март!AT6+апрель!AT6+май!AT6</f>
        <v>0</v>
      </c>
      <c r="P6" s="25">
        <f>сентябрь!AU6+октябрь!AU6+ноябрь!AU6+декабрь!AU6+январь!AU6+февраль!AU6+март!AU6+апрель!AU6+май!AU6</f>
        <v>0</v>
      </c>
      <c r="Q6" s="26">
        <f t="shared" si="0"/>
        <v>6</v>
      </c>
    </row>
    <row r="7" spans="1:17" x14ac:dyDescent="0.25">
      <c r="A7" s="24">
        <v>5</v>
      </c>
      <c r="B7" s="25">
        <f>сентябрь!AG7+октябрь!AG7+ноябрь!AG7+декабрь!AG7+январь!AG7+февраль!AG7+март!AG7+апрель!AG7+май!AG7</f>
        <v>3</v>
      </c>
      <c r="C7" s="25">
        <f>сентябрь!AH7+октябрь!AH7+ноябрь!AH7+декабрь!AH7+январь!AH7+февраль!AH7+март!AH7+апрель!AH7+май!AH7</f>
        <v>0</v>
      </c>
      <c r="D7" s="25">
        <f>сентябрь!AI7+октябрь!AI7+ноябрь!AI7+декабрь!AI7+январь!AI7+февраль!AI7+март!AI7+апрель!AI7+май!AI7</f>
        <v>1</v>
      </c>
      <c r="E7" s="25">
        <f>сентябрь!AJ7+октябрь!AJ7+ноябрь!AJ7+декабрь!AJ7+январь!AJ7+февраль!AJ7+март!AJ7+апрель!AJ7+май!AJ7</f>
        <v>0</v>
      </c>
      <c r="F7" s="25">
        <f>сентябрь!AK7+октябрь!AK7+ноябрь!AK7+декабрь!AK7+январь!AK7+февраль!AK7+март!AK7+апрель!AK7+май!AK7</f>
        <v>0</v>
      </c>
      <c r="G7" s="25">
        <f>сентябрь!AL7+октябрь!AL7+ноябрь!AL7+декабрь!AL7+январь!AL7+февраль!AL7+март!AL7+апрель!AL7+май!AL7</f>
        <v>0</v>
      </c>
      <c r="H7" s="25">
        <f>сентябрь!AM7+октябрь!AM7+ноябрь!AM7+декабрь!AM7+январь!AM7+февраль!AM7+март!AM7+апрель!AM7+май!AM7</f>
        <v>0</v>
      </c>
      <c r="I7" s="25">
        <f>сентябрь!AN7+октябрь!AN7+ноябрь!AN7+декабрь!AN7+январь!AN7+февраль!AN7+март!AN7+апрель!AN7+май!AN7</f>
        <v>0</v>
      </c>
      <c r="J7" s="25">
        <f>сентябрь!AO7+октябрь!AO7+ноябрь!AO7+декабрь!AO7+январь!AO7+февраль!AO7+март!AO7+апрель!AO7+май!AO7</f>
        <v>0</v>
      </c>
      <c r="K7" s="25">
        <f>сентябрь!AP7+октябрь!AP7+ноябрь!AP7+декабрь!AP7+январь!AP7+февраль!AP7+март!AP7+апрель!AP7+май!AP7</f>
        <v>1</v>
      </c>
      <c r="L7" s="25">
        <f>сентябрь!AQ7+октябрь!AQ7+ноябрь!AQ7+декабрь!AQ7+январь!AQ7+февраль!AQ7+март!AQ7+апрель!AQ7+май!AQ7</f>
        <v>0</v>
      </c>
      <c r="M7" s="25">
        <f>сентябрь!AR7+октябрь!AR7+ноябрь!AR7+декабрь!AR7+январь!AR7+февраль!AR7+март!AR7+апрель!AR7+май!AR7</f>
        <v>1</v>
      </c>
      <c r="N7" s="25">
        <f>сентябрь!AS7+октябрь!AS7+ноябрь!AS7+декабрь!AS7+январь!AS7+февраль!AS7+март!AS7+апрель!AS7+май!AS7</f>
        <v>0</v>
      </c>
      <c r="O7" s="25">
        <f>сентябрь!AT7+октябрь!AT7+ноябрь!AT7+декабрь!AT7+январь!AT7+февраль!AT7+март!AT7+апрель!AT7+май!AT7</f>
        <v>0</v>
      </c>
      <c r="P7" s="25">
        <f>сентябрь!AU7+октябрь!AU7+ноябрь!AU7+декабрь!AU7+январь!AU7+февраль!AU7+март!AU7+апрель!AU7+май!AU7</f>
        <v>0</v>
      </c>
      <c r="Q7" s="26">
        <f t="shared" si="0"/>
        <v>6</v>
      </c>
    </row>
    <row r="8" spans="1:17" x14ac:dyDescent="0.25">
      <c r="A8" s="36">
        <v>6</v>
      </c>
      <c r="B8" s="37">
        <f>сентябрь!AG8+октябрь!AG8+ноябрь!AG8+декабрь!AG8+январь!AG8+февраль!AG8+март!AG8+апрель!AG8+май!AG8</f>
        <v>4</v>
      </c>
      <c r="C8" s="37">
        <f>сентябрь!AH8+октябрь!AH8+ноябрь!AH8+декабрь!AH8+январь!AH8+февраль!AH8+март!AH8+апрель!AH8+май!AH8</f>
        <v>0</v>
      </c>
      <c r="D8" s="37">
        <f>сентябрь!AI8+октябрь!AI8+ноябрь!AI8+декабрь!AI8+январь!AI8+февраль!AI8+март!AI8+апрель!AI8+май!AI8</f>
        <v>2</v>
      </c>
      <c r="E8" s="37">
        <f>сентябрь!AJ8+октябрь!AJ8+ноябрь!AJ8+декабрь!AJ8+январь!AJ8+февраль!AJ8+март!AJ8+апрель!AJ8+май!AJ8</f>
        <v>0</v>
      </c>
      <c r="F8" s="37">
        <f>сентябрь!AK8+октябрь!AK8+ноябрь!AK8+декабрь!AK8+январь!AK8+февраль!AK8+март!AK8+апрель!AK8+май!AK8</f>
        <v>0</v>
      </c>
      <c r="G8" s="37">
        <f>сентябрь!AL8+октябрь!AL8+ноябрь!AL8+декабрь!AL8+январь!AL8+февраль!AL8+март!AL8+апрель!AL8+май!AL8</f>
        <v>0</v>
      </c>
      <c r="H8" s="37">
        <f>сентябрь!AM8+октябрь!AM8+ноябрь!AM8+декабрь!AM8+январь!AM8+февраль!AM8+март!AM8+апрель!AM8+май!AM8</f>
        <v>0</v>
      </c>
      <c r="I8" s="37">
        <f>сентябрь!AN8+октябрь!AN8+ноябрь!AN8+декабрь!AN8+январь!AN8+февраль!AN8+март!AN8+апрель!AN8+май!AN8</f>
        <v>1</v>
      </c>
      <c r="J8" s="37">
        <f>сентябрь!AO8+октябрь!AO8+ноябрь!AO8+декабрь!AO8+январь!AO8+февраль!AO8+март!AO8+апрель!AO8+май!AO8</f>
        <v>0</v>
      </c>
      <c r="K8" s="37">
        <f>сентябрь!AP8+октябрь!AP8+ноябрь!AP8+декабрь!AP8+январь!AP8+февраль!AP8+март!AP8+апрель!AP8+май!AP8</f>
        <v>1</v>
      </c>
      <c r="L8" s="37">
        <f>сентябрь!AQ8+октябрь!AQ8+ноябрь!AQ8+декабрь!AQ8+январь!AQ8+февраль!AQ8+март!AQ8+апрель!AQ8+май!AQ8</f>
        <v>0</v>
      </c>
      <c r="M8" s="37">
        <f>сентябрь!AR8+октябрь!AR8+ноябрь!AR8+декабрь!AR8+январь!AR8+февраль!AR8+март!AR8+апрель!AR8+май!AR8</f>
        <v>1</v>
      </c>
      <c r="N8" s="37">
        <f>сентябрь!AS8+октябрь!AS8+ноябрь!AS8+декабрь!AS8+январь!AS8+февраль!AS8+март!AS8+апрель!AS8+май!AS8</f>
        <v>0</v>
      </c>
      <c r="O8" s="37">
        <f>сентябрь!AT8+октябрь!AT8+ноябрь!AT8+декабрь!AT8+январь!AT8+февраль!AT8+март!AT8+апрель!AT8+май!AT8</f>
        <v>0</v>
      </c>
      <c r="P8" s="37">
        <f>сентябрь!AU8+октябрь!AU8+ноябрь!AU8+декабрь!AU8+январь!AU8+февраль!AU8+март!AU8+апрель!AU8+май!AU8</f>
        <v>0</v>
      </c>
      <c r="Q8" s="38">
        <f t="shared" si="0"/>
        <v>9</v>
      </c>
    </row>
    <row r="9" spans="1:17" x14ac:dyDescent="0.25">
      <c r="A9" s="36">
        <v>7</v>
      </c>
      <c r="B9" s="37">
        <f>сентябрь!AG9+октябрь!AG9+ноябрь!AG9+декабрь!AG9+январь!AG9+февраль!AG9+март!AG9+апрель!AG9+май!AG9</f>
        <v>3</v>
      </c>
      <c r="C9" s="37">
        <f>сентябрь!AH9+октябрь!AH9+ноябрь!AH9+декабрь!AH9+январь!AH9+февраль!AH9+март!AH9+апрель!AH9+май!AH9</f>
        <v>2</v>
      </c>
      <c r="D9" s="37">
        <f>сентябрь!AI9+октябрь!AI9+ноябрь!AI9+декабрь!AI9+январь!AI9+февраль!AI9+март!AI9+апрель!AI9+май!AI9</f>
        <v>0</v>
      </c>
      <c r="E9" s="37">
        <f>сентябрь!AJ9+октябрь!AJ9+ноябрь!AJ9+декабрь!AJ9+январь!AJ9+февраль!AJ9+март!AJ9+апрель!AJ9+май!AJ9</f>
        <v>1</v>
      </c>
      <c r="F9" s="37">
        <f>сентябрь!AK9+октябрь!AK9+ноябрь!AK9+декабрь!AK9+январь!AK9+февраль!AK9+март!AK9+апрель!AK9+май!AK9</f>
        <v>1</v>
      </c>
      <c r="G9" s="37">
        <f>сентябрь!AL9+октябрь!AL9+ноябрь!AL9+декабрь!AL9+январь!AL9+февраль!AL9+март!AL9+апрель!AL9+май!AL9</f>
        <v>0</v>
      </c>
      <c r="H9" s="37">
        <f>сентябрь!AM9+октябрь!AM9+ноябрь!AM9+декабрь!AM9+январь!AM9+февраль!AM9+март!AM9+апрель!AM9+май!AM9</f>
        <v>0</v>
      </c>
      <c r="I9" s="37">
        <f>сентябрь!AN9+октябрь!AN9+ноябрь!AN9+декабрь!AN9+январь!AN9+февраль!AN9+март!AN9+апрель!AN9+май!AN9</f>
        <v>0</v>
      </c>
      <c r="J9" s="37">
        <f>сентябрь!AO9+октябрь!AO9+ноябрь!AO9+декабрь!AO9+январь!AO9+февраль!AO9+март!AO9+апрель!AO9+май!AO9</f>
        <v>0</v>
      </c>
      <c r="K9" s="37">
        <f>сентябрь!AP9+октябрь!AP9+ноябрь!AP9+декабрь!AP9+январь!AP9+февраль!AP9+март!AP9+апрель!AP9+май!AP9</f>
        <v>1</v>
      </c>
      <c r="L9" s="37">
        <f>сентябрь!AQ9+октябрь!AQ9+ноябрь!AQ9+декабрь!AQ9+январь!AQ9+февраль!AQ9+март!AQ9+апрель!AQ9+май!AQ9</f>
        <v>0</v>
      </c>
      <c r="M9" s="37">
        <f>сентябрь!AR9+октябрь!AR9+ноябрь!AR9+декабрь!AR9+январь!AR9+февраль!AR9+март!AR9+апрель!AR9+май!AR9</f>
        <v>1</v>
      </c>
      <c r="N9" s="37">
        <f>сентябрь!AS9+октябрь!AS9+ноябрь!AS9+декабрь!AS9+январь!AS9+февраль!AS9+март!AS9+апрель!AS9+май!AS9</f>
        <v>0</v>
      </c>
      <c r="O9" s="37">
        <f>сентябрь!AT9+октябрь!AT9+ноябрь!AT9+декабрь!AT9+январь!AT9+февраль!AT9+март!AT9+апрель!AT9+май!AT9</f>
        <v>0</v>
      </c>
      <c r="P9" s="37">
        <f>сентябрь!AU9+октябрь!AU9+ноябрь!AU9+декабрь!AU9+январь!AU9+февраль!AU9+март!AU9+апрель!AU9+май!AU9</f>
        <v>1</v>
      </c>
      <c r="Q9" s="38">
        <f t="shared" si="0"/>
        <v>10</v>
      </c>
    </row>
    <row r="10" spans="1:17" x14ac:dyDescent="0.25">
      <c r="A10" s="36">
        <v>8</v>
      </c>
      <c r="B10" s="37">
        <f>сентябрь!AG10+октябрь!AG10+ноябрь!AG10+декабрь!AG10+январь!AG10+февраль!AG10+март!AG10+апрель!AG10+май!AG10</f>
        <v>1</v>
      </c>
      <c r="C10" s="37">
        <f>сентябрь!AH10+октябрь!AH10+ноябрь!AH10+декабрь!AH10+январь!AH10+февраль!AH10+март!AH10+апрель!AH10+май!AH10</f>
        <v>1</v>
      </c>
      <c r="D10" s="37">
        <f>сентябрь!AI10+октябрь!AI10+ноябрь!AI10+декабрь!AI10+январь!AI10+февраль!AI10+март!AI10+апрель!AI10+май!AI10</f>
        <v>0</v>
      </c>
      <c r="E10" s="37">
        <f>сентябрь!AJ10+октябрь!AJ10+ноябрь!AJ10+декабрь!AJ10+январь!AJ10+февраль!AJ10+март!AJ10+апрель!AJ10+май!AJ10</f>
        <v>2</v>
      </c>
      <c r="F10" s="37">
        <f>сентябрь!AK10+октябрь!AK10+ноябрь!AK10+декабрь!AK10+январь!AK10+февраль!AK10+март!AK10+апрель!AK10+май!AK10</f>
        <v>1</v>
      </c>
      <c r="G10" s="37">
        <f>сентябрь!AL10+октябрь!AL10+ноябрь!AL10+декабрь!AL10+январь!AL10+февраль!AL10+март!AL10+апрель!AL10+май!AL10</f>
        <v>1</v>
      </c>
      <c r="H10" s="37">
        <f>сентябрь!AM10+октябрь!AM10+ноябрь!AM10+декабрь!AM10+январь!AM10+февраль!AM10+март!AM10+апрель!AM10+май!AM10</f>
        <v>0</v>
      </c>
      <c r="I10" s="37">
        <f>сентябрь!AN10+октябрь!AN10+ноябрь!AN10+декабрь!AN10+январь!AN10+февраль!AN10+март!AN10+апрель!AN10+май!AN10</f>
        <v>0</v>
      </c>
      <c r="J10" s="37">
        <f>сентябрь!AO10+октябрь!AO10+ноябрь!AO10+декабрь!AO10+январь!AO10+февраль!AO10+март!AO10+апрель!AO10+май!AO10</f>
        <v>0</v>
      </c>
      <c r="K10" s="37">
        <f>сентябрь!AP10+октябрь!AP10+ноябрь!AP10+декабрь!AP10+январь!AP10+февраль!AP10+март!AP10+апрель!AP10+май!AP10</f>
        <v>1</v>
      </c>
      <c r="L10" s="37">
        <f>сентябрь!AQ10+октябрь!AQ10+ноябрь!AQ10+декабрь!AQ10+январь!AQ10+февраль!AQ10+март!AQ10+апрель!AQ10+май!AQ10</f>
        <v>0</v>
      </c>
      <c r="M10" s="37">
        <f>сентябрь!AR10+октябрь!AR10+ноябрь!AR10+декабрь!AR10+январь!AR10+февраль!AR10+март!AR10+апрель!AR10+май!AR10</f>
        <v>1</v>
      </c>
      <c r="N10" s="37">
        <f>сентябрь!AS10+октябрь!AS10+ноябрь!AS10+декабрь!AS10+январь!AS10+февраль!AS10+март!AS10+апрель!AS10+май!AS10</f>
        <v>2</v>
      </c>
      <c r="O10" s="37">
        <f>сентябрь!AT10+октябрь!AT10+ноябрь!AT10+декабрь!AT10+январь!AT10+февраль!AT10+март!AT10+апрель!AT10+май!AT10</f>
        <v>0</v>
      </c>
      <c r="P10" s="37">
        <f>сентябрь!AU10+октябрь!AU10+ноябрь!AU10+декабрь!AU10+январь!AU10+февраль!AU10+март!AU10+апрель!AU10+май!AU10</f>
        <v>0</v>
      </c>
      <c r="Q10" s="38">
        <f t="shared" si="0"/>
        <v>10</v>
      </c>
    </row>
    <row r="11" spans="1:17" x14ac:dyDescent="0.25">
      <c r="A11" s="24">
        <v>9</v>
      </c>
      <c r="B11" s="25">
        <f>сентябрь!AG11+октябрь!AG11+ноябрь!AG11+декабрь!AG11+январь!AG11+февраль!AG11+март!AG11+апрель!AG11+май!AG11</f>
        <v>4</v>
      </c>
      <c r="C11" s="25">
        <f>сентябрь!AH11+октябрь!AH11+ноябрь!AH11+декабрь!AH11+январь!AH11+февраль!AH11+март!AH11+апрель!AH11+май!AH11</f>
        <v>2</v>
      </c>
      <c r="D11" s="25">
        <f>сентябрь!AI11+октябрь!AI11+ноябрь!AI11+декабрь!AI11+январь!AI11+февраль!AI11+март!AI11+апрель!AI11+май!AI11</f>
        <v>0</v>
      </c>
      <c r="E11" s="25">
        <f>сентябрь!AJ11+октябрь!AJ11+ноябрь!AJ11+декабрь!AJ11+январь!AJ11+февраль!AJ11+март!AJ11+апрель!AJ11+май!AJ11</f>
        <v>2</v>
      </c>
      <c r="F11" s="25">
        <f>сентябрь!AK11+октябрь!AK11+ноябрь!AK11+декабрь!AK11+январь!AK11+февраль!AK11+март!AK11+апрель!AK11+май!AK11</f>
        <v>1</v>
      </c>
      <c r="G11" s="25">
        <f>сентябрь!AL11+октябрь!AL11+ноябрь!AL11+декабрь!AL11+январь!AL11+февраль!AL11+март!AL11+апрель!AL11+май!AL11</f>
        <v>0</v>
      </c>
      <c r="H11" s="25">
        <f>сентябрь!AM11+октябрь!AM11+ноябрь!AM11+декабрь!AM11+январь!AM11+февраль!AM11+март!AM11+апрель!AM11+май!AM11</f>
        <v>0</v>
      </c>
      <c r="I11" s="25">
        <f>сентябрь!AN11+октябрь!AN11+ноябрь!AN11+декабрь!AN11+январь!AN11+февраль!AN11+март!AN11+апрель!AN11+май!AN11</f>
        <v>2</v>
      </c>
      <c r="J11" s="25">
        <f>сентябрь!AO11+октябрь!AO11+ноябрь!AO11+декабрь!AO11+январь!AO11+февраль!AO11+март!AO11+апрель!AO11+май!AO11</f>
        <v>0</v>
      </c>
      <c r="K11" s="25">
        <f>сентябрь!AP11+октябрь!AP11+ноябрь!AP11+декабрь!AP11+январь!AP11+февраль!AP11+март!AP11+апрель!AP11+май!AP11</f>
        <v>1</v>
      </c>
      <c r="L11" s="25">
        <f>сентябрь!AQ11+октябрь!AQ11+ноябрь!AQ11+декабрь!AQ11+январь!AQ11+февраль!AQ11+март!AQ11+апрель!AQ11+май!AQ11</f>
        <v>0</v>
      </c>
      <c r="M11" s="25">
        <f>сентябрь!AR11+октябрь!AR11+ноябрь!AR11+декабрь!AR11+январь!AR11+февраль!AR11+март!AR11+апрель!AR11+май!AR11</f>
        <v>1</v>
      </c>
      <c r="N11" s="25">
        <f>сентябрь!AS11+октябрь!AS11+ноябрь!AS11+декабрь!AS11+январь!AS11+февраль!AS11+март!AS11+апрель!AS11+май!AS11</f>
        <v>2</v>
      </c>
      <c r="O11" s="25">
        <f>сентябрь!AT11+октябрь!AT11+ноябрь!AT11+декабрь!AT11+январь!AT11+февраль!AT11+март!AT11+апрель!AT11+май!AT11</f>
        <v>0</v>
      </c>
      <c r="P11" s="25">
        <f>сентябрь!AU11+октябрь!AU11+ноябрь!AU11+декабрь!AU11+январь!AU11+февраль!AU11+март!AU11+апрель!AU11+май!AU11</f>
        <v>1</v>
      </c>
      <c r="Q11" s="26">
        <f t="shared" si="0"/>
        <v>16</v>
      </c>
    </row>
    <row r="12" spans="1:17" x14ac:dyDescent="0.25">
      <c r="A12" s="14"/>
    </row>
    <row r="13" spans="1:17" x14ac:dyDescent="0.25">
      <c r="A13" s="14"/>
    </row>
    <row r="14" spans="1:17" x14ac:dyDescent="0.25">
      <c r="A14" s="14"/>
    </row>
    <row r="15" spans="1:17" x14ac:dyDescent="0.25">
      <c r="A15" s="14"/>
    </row>
    <row r="16" spans="1:17" x14ac:dyDescent="0.25">
      <c r="A16" s="14"/>
    </row>
    <row r="17" spans="1:1" x14ac:dyDescent="0.25">
      <c r="A17" s="14"/>
    </row>
    <row r="18" spans="1:1" x14ac:dyDescent="0.25">
      <c r="A18" s="14"/>
    </row>
  </sheetData>
  <pageMargins left="0.7" right="0.7" top="0.75" bottom="0.75" header="0.3" footer="0.3"/>
  <pageSetup paperSize="9" orientation="portrait" horizontalDpi="180" verticalDpi="18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13</vt:i4>
      </vt:variant>
    </vt:vector>
  </HeadingPairs>
  <TitlesOfParts>
    <vt:vector size="13" baseType="lpstr">
      <vt:lpstr>ШАБЛОН</vt:lpstr>
      <vt:lpstr>сентябрь</vt:lpstr>
      <vt:lpstr>октябрь</vt:lpstr>
      <vt:lpstr>ноябрь</vt:lpstr>
      <vt:lpstr>декабрь</vt:lpstr>
      <vt:lpstr>январь</vt:lpstr>
      <vt:lpstr>февраль</vt:lpstr>
      <vt:lpstr>март</vt:lpstr>
      <vt:lpstr>апрель</vt:lpstr>
      <vt:lpstr>май</vt:lpstr>
      <vt:lpstr>Лист2</vt:lpstr>
      <vt:lpstr>Лист3</vt:lpstr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2023-11-29T18:50:11Z</dcterms:modified>
</cp:coreProperties>
</file>